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f" ContentType="image/tiff"/>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showInkAnnotation="0" autoCompressPictures="0"/>
  <mc:AlternateContent xmlns:mc="http://schemas.openxmlformats.org/markup-compatibility/2006">
    <mc:Choice Requires="x15">
      <x15ac:absPath xmlns:x15ac="http://schemas.microsoft.com/office/spreadsheetml/2010/11/ac" url="M:\__bfc.lan\fichier\TRANSVERSE\Numerique_educatif\2- Numerique\_ECLAT-BFC\20-Directions-BFC\Ecolycée-E3D\"/>
    </mc:Choice>
  </mc:AlternateContent>
  <xr:revisionPtr revIDLastSave="0" documentId="13_ncr:1_{6F0C494A-A8A4-4690-9AB8-DAFE7B632034}" xr6:coauthVersionLast="47" xr6:coauthVersionMax="47" xr10:uidLastSave="{00000000-0000-0000-0000-000000000000}"/>
  <bookViews>
    <workbookView xWindow="-120" yWindow="-120" windowWidth="29040" windowHeight="15960" tabRatio="804" xr2:uid="{00000000-000D-0000-FFFF-FFFF00000000}"/>
  </bookViews>
  <sheets>
    <sheet name="Rappel des démarches " sheetId="5" r:id="rId1"/>
    <sheet name="Objectifs ODD" sheetId="6" r:id="rId2"/>
    <sheet name="Rappel des procédures" sheetId="7" r:id="rId3"/>
    <sheet name="Grille d'auto-positionnement" sheetId="2" r:id="rId4"/>
    <sheet name="Tableau de synthèse" sheetId="3" state="hidden" r:id="rId5"/>
    <sheet name="Résultat du positionnement" sheetId="4" r:id="rId6"/>
  </sheets>
  <definedNames>
    <definedName name="_xlnm.Print_Area" localSheetId="3">'Grille d''auto-positionnement'!$A$1:$B$60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8" i="4" l="1"/>
  <c r="K3" i="4"/>
  <c r="C21" i="3"/>
  <c r="C26" i="3"/>
  <c r="C23" i="3"/>
  <c r="C3" i="3"/>
  <c r="C5" i="3"/>
  <c r="C22" i="3"/>
  <c r="C24" i="3"/>
  <c r="C25" i="3"/>
  <c r="C27" i="3"/>
  <c r="C28" i="3"/>
  <c r="C6" i="3"/>
  <c r="C7" i="3"/>
  <c r="C8" i="3"/>
  <c r="C9" i="3"/>
  <c r="C10" i="3"/>
  <c r="C11" i="3"/>
  <c r="C12" i="3"/>
  <c r="C13" i="3"/>
  <c r="C14" i="3"/>
  <c r="C15" i="3"/>
  <c r="C16" i="3"/>
  <c r="C17" i="3"/>
  <c r="C18" i="3"/>
  <c r="C19" i="3"/>
  <c r="C20" i="3"/>
  <c r="B32" i="4" l="1"/>
  <c r="F32" i="4" s="1"/>
  <c r="C29" i="3"/>
  <c r="D13" i="3" s="1"/>
  <c r="B30" i="4"/>
  <c r="F30" i="4" s="1"/>
  <c r="D21" i="3" l="1"/>
  <c r="B34" i="4"/>
  <c r="D5" i="3"/>
  <c r="B36" i="4" l="1"/>
  <c r="F36" i="4" s="1"/>
  <c r="F34" i="4"/>
</calcChain>
</file>

<file path=xl/sharedStrings.xml><?xml version="1.0" encoding="utf-8"?>
<sst xmlns="http://schemas.openxmlformats.org/spreadsheetml/2006/main" count="120" uniqueCount="106">
  <si>
    <t>Date du positionnement :</t>
  </si>
  <si>
    <t>Fonction :</t>
  </si>
  <si>
    <t>Positionnement réalisé par :</t>
  </si>
  <si>
    <t>Téléphone :</t>
  </si>
  <si>
    <t>RP</t>
  </si>
  <si>
    <t>Items EDD validés</t>
  </si>
  <si>
    <t>Nombre d'items potentiellement validés :</t>
  </si>
  <si>
    <t>Domaine 1</t>
  </si>
  <si>
    <t>Domaine 2</t>
  </si>
  <si>
    <t>Domaine 3</t>
  </si>
  <si>
    <t>Nbre d'items cochés</t>
  </si>
  <si>
    <t>domaine 1</t>
  </si>
  <si>
    <t>domaine 2</t>
  </si>
  <si>
    <t>domaine 3</t>
  </si>
  <si>
    <t>Bonne répartition des items entre les domaines :</t>
  </si>
  <si>
    <t>17 objectifs de développement durable</t>
  </si>
  <si>
    <r>
      <rPr>
        <b/>
        <sz val="11"/>
        <color rgb="FF202328"/>
        <rFont val="Amerigo BT"/>
        <family val="2"/>
      </rPr>
      <t>ODD1</t>
    </r>
    <r>
      <rPr>
        <sz val="11"/>
        <color rgb="FF202328"/>
        <rFont val="Amerigo BT"/>
        <family val="2"/>
      </rPr>
      <t xml:space="preserve"> - Éliminer la pauvreté sous toutes ses formes et partout dans le monde</t>
    </r>
  </si>
  <si>
    <t>Le premier ODD vise la fin de la pauvreté et la lutte contre les inégalités sous toutes ses formes et partout dans le monde. Il se compose de sept sous-objectifs ciblant : la lutte contre la pauvreté, l’accès aux services de bases, la réduction de la proportion de travailleurs pauvres et des personnes les plus vulnérables, notamment les femmes et les enfants.</t>
  </si>
  <si>
    <r>
      <rPr>
        <b/>
        <sz val="11"/>
        <color rgb="FF202328"/>
        <rFont val="Amerigo BT"/>
        <family val="2"/>
      </rPr>
      <t>ODD2</t>
    </r>
    <r>
      <rPr>
        <sz val="11"/>
        <color rgb="FF202328"/>
        <rFont val="Amerigo BT"/>
        <family val="2"/>
      </rPr>
      <t xml:space="preserve"> - Éliminer la faim, assurer la sécurité alimentaire, améliorer la nutrition et promouvoir une agriculture durable</t>
    </r>
  </si>
  <si>
    <t>Le deuxième ODD vise à éradiquer la faim et la malnutrition en garantissant l'accès à une alimentation sûre, nutritive et suffisante pour tous. Il appelle à la mise en place de systèmes de production alimentaire et de pratiques agricoles durables et résilients. Il ne pourra être atteint que si les cibles de plusieurs autres ODD sont également atteintes. Les décideurs ont un rôle à jouer dans la promotion de systèmes de production durables à grande échelle et dans le bon fonctionnement des marchés alimentaires.</t>
  </si>
  <si>
    <r>
      <rPr>
        <b/>
        <sz val="11"/>
        <color rgb="FF202328"/>
        <rFont val="Amerigo BT"/>
        <family val="2"/>
      </rPr>
      <t>ODD3</t>
    </r>
    <r>
      <rPr>
        <sz val="11"/>
        <color rgb="FF202328"/>
        <rFont val="Amerigo BT"/>
        <family val="2"/>
      </rPr>
      <t xml:space="preserve"> - Donner aux individus les moyens de vivre une vie saine et promouvoir le bien-être à tous les âges</t>
    </r>
  </si>
  <si>
    <r>
      <rPr>
        <b/>
        <sz val="11"/>
        <color rgb="FF202328"/>
        <rFont val="Amerigo BT"/>
        <family val="2"/>
      </rPr>
      <t>ODD4</t>
    </r>
    <r>
      <rPr>
        <sz val="11"/>
        <color rgb="FF202328"/>
        <rFont val="Amerigo BT"/>
        <family val="2"/>
      </rPr>
      <t xml:space="preserve"> - Veiller à ce que tous puissent suivre une éducation de qualité dans des conditions d’équité et promouvoir les possibilités d’apprentissage tout au long de la vie</t>
    </r>
  </si>
  <si>
    <t>Le quatrième ODD vise à garantir l'accès à tous et toutes à une éducation équitable, gratuite et de qualité à travers toutes les étapes de la vie, en éliminant notamment les disparités entre les sexes et les revenus. Il met également l’accent sur l’acquisition de compétences fondamentales et de niveau supérieur pour vivre dans une société durable. Il appelle aussi à la construction et à l'amélioration des infrastructures éducatives, à l’augmentation du nombre de bourses d'études supérieures octroyées aux pays en développement et du nombre d’enseignants qualifiés dans ces pays.</t>
  </si>
  <si>
    <r>
      <rPr>
        <b/>
        <sz val="11"/>
        <color rgb="FF202328"/>
        <rFont val="Amerigo BT"/>
        <family val="2"/>
      </rPr>
      <t>ODD5</t>
    </r>
    <r>
      <rPr>
        <sz val="11"/>
        <color rgb="FF202328"/>
        <rFont val="Amerigo BT"/>
        <family val="2"/>
      </rPr>
      <t xml:space="preserve"> -  Réaliser l’égalité des sexes et autonomiser toutes les femmes et les filles</t>
    </r>
  </si>
  <si>
    <t>Le cinquième ODD est spécifiquement dédié à l’autonomisation des filles et des femmes. Il concerne l’égalité entre les sexes et vise à mettre fin à toutes les formes de discriminations et de violences contre les femmes et les filles dans le monde entier. Les cibles définies concernent : la lutte contre les discriminations et contre les violences faites aux femmes, l’accès des femmes à des fonctions de direction et de décision et l’accès universel aux droits sexuels et reproductifs. Il agit en interrelation avec les 16 autres ODD : il permet la conception et la mise en œuvre de toutes les politiques publiques au prisme du genre et encourage la mise en place de politiques dédiées à la lutte contre les inégalités qui subsistent et nécessitent des mesures positives en faveur des femmes.</t>
  </si>
  <si>
    <r>
      <rPr>
        <b/>
        <sz val="11"/>
        <color rgb="FF202328"/>
        <rFont val="Amerigo BT"/>
        <family val="2"/>
      </rPr>
      <t>ODD7</t>
    </r>
    <r>
      <rPr>
        <sz val="11"/>
        <color rgb="FF202328"/>
        <rFont val="Amerigo BT"/>
        <family val="2"/>
      </rPr>
      <t xml:space="preserve"> - Garantir l’accès de tous à des services énergétiques fiables, durables et modernes, à un coût abordable</t>
    </r>
  </si>
  <si>
    <t>Le septième ODD est au centre des défis majeurs d'aujourd'hui mais aussi des opportunités de demain. Qu’il s’agisse de lutter contre le changement climatique bien sûr, mais aussi de développer les emplois, les logements, les connexions, la sécurité, la production de nourriture, etc., l’accès de tous à une énergie durable est essentiel. Il constitue indubitablement une opportunité pour transformer les vies, les économies et la planète.</t>
  </si>
  <si>
    <r>
      <rPr>
        <b/>
        <sz val="11"/>
        <color rgb="FF202328"/>
        <rFont val="Amerigo BT"/>
        <family val="2"/>
      </rPr>
      <t>ODD8</t>
    </r>
    <r>
      <rPr>
        <sz val="11"/>
        <color rgb="FF202328"/>
        <rFont val="Amerigo BT"/>
        <family val="2"/>
      </rPr>
      <t xml:space="preserve"> - Promouvoir une croissance économique soutenue, partagée et durable, le plein emploi productif et un travail décent pour tous</t>
    </r>
  </si>
  <si>
    <t>Ce huitième ODD reconnaît l'importance d’une croissance économique soutenue, partagée et durable afin d’offrir à chacun un emploi décent et de qualité. Il vise à éradiquer le travail indigne et à assurer une protection de tous les travailleurs. Il promeut le développement d'opportunités de formation et d'emploi pour les nouvelles générations, accompagné d'une montée en compétences sur les emplois "durables". Il prévoit également une coopération internationale renforcée pour soutenir la croissance et l'emploi décent dans les pays en développement grâce à une augmentation de l'aide pour le commerce, à la mise en place de politiques axées sur le développement et à une stratégie mondiale pour l'emploi des jeunes.</t>
  </si>
  <si>
    <r>
      <rPr>
        <b/>
        <sz val="11"/>
        <color rgb="FF202328"/>
        <rFont val="Amerigo BT"/>
        <family val="2"/>
      </rPr>
      <t>ODD9</t>
    </r>
    <r>
      <rPr>
        <sz val="11"/>
        <color rgb="FF202328"/>
        <rFont val="Amerigo BT"/>
        <family val="2"/>
      </rPr>
      <t xml:space="preserve"> - Mettre en place une infrastructure résiliente, promouvoir une industrialisation durable qui profite à tous et encourager l’innovation</t>
    </r>
  </si>
  <si>
    <t>Le neuvième ODD promeut l'essor résilient et durable d’infrastructures, de l’industrialisation et de l’innovation. Ces secteurs doivent en effet être un moteur pour le recul de la pauvreté et l'amélioration de la qualité de vie dans le monde, tout en ayant un impact mineur sur l’environnement. Il appelle à favoriser un appui financier, technologique et technique des industries et en encourageant l'innovation et la recherche scientifique. Pour atteindre cet objectif, il est nécessaire de renforcer la coopération internationale dans la recherche et le développement, tout en assurant le transfert de technologie vers les pays en développement.</t>
  </si>
  <si>
    <r>
      <rPr>
        <b/>
        <sz val="11"/>
        <color rgb="FF202328"/>
        <rFont val="Amerigo BT"/>
        <family val="2"/>
      </rPr>
      <t>ODD10</t>
    </r>
    <r>
      <rPr>
        <sz val="11"/>
        <color rgb="FF202328"/>
        <rFont val="Amerigo BT"/>
        <family val="2"/>
      </rPr>
      <t xml:space="preserve"> - Réduire les inégalités entre les pays et en leur sein</t>
    </r>
  </si>
  <si>
    <t>Le dixième ODD appelle les pays à adapter leurs politiques et législations afin d’accroître les revenus de la part des 40 % les plus pauvres ainsi que de réduire les inégalités salariales qui seraient basées sur le sexe, l’âge, le handicap, l’origine sociale ou ethnique, l’appartenance religieuse, notamment en encourageant la représentation des pays en développement dans la prise de décisions de portée mondiale.</t>
  </si>
  <si>
    <r>
      <rPr>
        <b/>
        <sz val="11"/>
        <color rgb="FF202328"/>
        <rFont val="Amerigo BT"/>
        <family val="2"/>
      </rPr>
      <t>ODD11</t>
    </r>
    <r>
      <rPr>
        <sz val="11"/>
        <color rgb="FF202328"/>
        <rFont val="Amerigo BT"/>
        <family val="2"/>
      </rPr>
      <t xml:space="preserve"> - Faire en sorte que les villes et les établissements humains soient ouverts à tous, sûrs, résilients et durables</t>
    </r>
  </si>
  <si>
    <t>Le onzième ODD vise à réhabiliter et à planifier les villes, ou tout autre établissement humain, de manière à ce qu’elles puissent offrir à tous des opportunités d’emploi, un accès aux services de base, à l'énergie, au logement, au transport, espaces publics verts et autres, tout en améliorant l'utilisation des ressources et en réduisant leurs impacts environnementaux.</t>
  </si>
  <si>
    <r>
      <rPr>
        <b/>
        <sz val="11"/>
        <color rgb="FF202328"/>
        <rFont val="Amerigo BT"/>
        <family val="2"/>
      </rPr>
      <t>ODD12</t>
    </r>
    <r>
      <rPr>
        <sz val="11"/>
        <color rgb="FF202328"/>
        <rFont val="Amerigo BT"/>
        <family val="2"/>
      </rPr>
      <t xml:space="preserve"> - Établir des modes de consommation et de production durables</t>
    </r>
  </si>
  <si>
    <t>Le douzième ODD est un appel pour les producteurs, les consommateurs, les communautés et les gouvernements à réfléchir sur leurs habitudes et usages en termes de consommation, de production de déchets, à l'impact environnemental et social de l’ensemble de la chaîne de valeur de nos produits. Plus globalement, il réclame de comprendre les interconnexions entre les décisions personnelles et collectives, et de percevoir les impacts de nos comportements respectifs entre les pays et à l'échelle mondiale.</t>
  </si>
  <si>
    <r>
      <rPr>
        <b/>
        <sz val="11"/>
        <color rgb="FF202328"/>
        <rFont val="Amerigo BT"/>
        <family val="2"/>
      </rPr>
      <t>ODD13</t>
    </r>
    <r>
      <rPr>
        <sz val="11"/>
        <color rgb="FF202328"/>
        <rFont val="Amerigo BT"/>
        <family val="2"/>
      </rPr>
      <t xml:space="preserve"> - Prendre d’urgence des mesures pour lutter contre les changements climatiques et leurs répercussions</t>
    </r>
  </si>
  <si>
    <t>Le treizième ODD vise à renforcer la résilience et la capacité d’adaptation des pays face aux aléas et catastrophes climatiques avec un focus sur le renforcement des capacités des pays les moins avancés et des petits états insulaires en développement. Cette ambition se traduit à chaque échelle : via le renforcement de la coopération internationale au travers notamment de l’opérationnalisation du fonds vert, dans l’élaboration des politiques et planifications nationales, via la sensibilisation des citoyens et la mise en place de systèmes d’alertes rapides.</t>
  </si>
  <si>
    <r>
      <rPr>
        <b/>
        <sz val="11"/>
        <color rgb="FF202328"/>
        <rFont val="Amerigo BT"/>
        <family val="2"/>
      </rPr>
      <t>ODD14</t>
    </r>
    <r>
      <rPr>
        <sz val="11"/>
        <color rgb="FF202328"/>
        <rFont val="Amerigo BT"/>
        <family val="2"/>
      </rPr>
      <t xml:space="preserve"> - Conserver et exploiter de manière durable les océans, les mers et les ressources marines aux fins du développement durable</t>
    </r>
  </si>
  <si>
    <r>
      <rPr>
        <b/>
        <sz val="11"/>
        <color rgb="FF202328"/>
        <rFont val="Amerigo BT"/>
        <family val="2"/>
      </rPr>
      <t>ODD15</t>
    </r>
    <r>
      <rPr>
        <sz val="11"/>
        <color rgb="FF202328"/>
        <rFont val="Amerigo BT"/>
        <family val="2"/>
      </rPr>
      <t xml:space="preserve"> - Préserver et restaurer les écosystèmes terrestres</t>
    </r>
  </si>
  <si>
    <t>Le quinzième ODD vise à mettre en place une gestion durable des écosystèmes terrestres (forêts et montagnes) en préservant la biodiversité et les sols et limitant les impacts à long terme des catastrophes naturelles. Il appelle à ce que la protection des écosystèmes et de la biodiversité soit intégrée dans les planifications nationales et stratégies de réduction de la pauvreté. Il souligne l’importance de protéger les espèces menacées via une coopération internationale renforcée pour lutter contre le braconnage et le trafic et mettre en place des mesures de contrôle, voire d’éradication, d’espèces exotiques envahissantes néfastes pour les écosystèmes.</t>
  </si>
  <si>
    <r>
      <rPr>
        <b/>
        <sz val="11"/>
        <color rgb="FF202328"/>
        <rFont val="Amerigo BT"/>
        <family val="2"/>
      </rPr>
      <t>ODD16</t>
    </r>
    <r>
      <rPr>
        <sz val="11"/>
        <color rgb="FF202328"/>
        <rFont val="Amerigo BT"/>
        <family val="2"/>
      </rPr>
      <t xml:space="preserve"> - Promouvoir l’avènement de sociétés pacifiques et ouvertes aux fins du développement durable</t>
    </r>
  </si>
  <si>
    <t>Le seizième ODD concerne trois thèmes étroitement liés que sont les questions d’État de droit, de qualité des institutions et de paix. Pour la France, les enjeux majeurs renvoient aux questions d’accès à la justice, d’insécurité et de criminalité, ainsi qu’à la confiance dans les institutions.</t>
  </si>
  <si>
    <r>
      <rPr>
        <b/>
        <sz val="11"/>
        <color rgb="FF202328"/>
        <rFont val="Amerigo BT"/>
        <family val="2"/>
      </rPr>
      <t>ODD17</t>
    </r>
    <r>
      <rPr>
        <sz val="11"/>
        <color rgb="FF202328"/>
        <rFont val="Amerigo BT"/>
        <family val="2"/>
      </rPr>
      <t xml:space="preserve"> - Partenariats pour la réalisation des objectifs</t>
    </r>
  </si>
  <si>
    <t>Le dix-septième ODD promeut des partenariats efficaces entre les gouvernements, le secteur privé et la société civile nécessaires pour la réalisation des Objectifs du développement durable au niveau mondial, régional, national et local. Ces partenariats doivent être inclusifs, construits sur des principes et des valeurs communes, et plaçant au cœur de leur préoccupation, les peuples et la planète.</t>
  </si>
  <si>
    <t>Niveau de labellisation sollicité :</t>
  </si>
  <si>
    <t>ITEMS</t>
  </si>
  <si>
    <t>DOCUMENTS ANNEXES 
INTEGRES DANS ECLAT</t>
  </si>
  <si>
    <t>Saisir le nom du dispositif</t>
  </si>
  <si>
    <t xml:space="preserve">LABELLISATION DE LYCÉE EN DÉMARCHE DE DÉVELOPPEMENT DURABLE </t>
  </si>
  <si>
    <t>Adresse :</t>
  </si>
  <si>
    <t>Le troisième ODD vise à assurer la santé et le bien-être de tous, en améliorant la santé procréative, maternelle et infantile, en réduisant les principales maladies transmissibles, non transmissibles, environnementales et mentales. Ces enjeux sanitaires pourront être réalisés à condition de mettre en place des systèmes de prévention visant la réduction des comportements déviants ainsi que tout facteur de risque pour la santé, d’assurer un accès universel à une couverture médicale et aux services de santé, de soutenir la recherche et le développement de vaccins et de médicaments et d'améliorer la gestion des risques sanitaires dans les pays en développement.</t>
  </si>
  <si>
    <t>Le sixième ODD vise un accès universel et équitable à l’eau potable, à l’hygiène et à l’assainissement d’ici 2030, en particulier pour les populations vulnérables. Il appelle également à une gestion durable de cette ressource et mentionne la réduction du nombre de personnes souffrant de la rareté de l’eau. Il intègre la notion de gestion transfrontalière de cette ressource, essentielle à la gestion durable, mais aussi favorable à la paix et à la coopération.</t>
  </si>
  <si>
    <t>Le quatorzième ODD promeut la conservation et l’exploitation durable des écosystèmes marins et côtiers, selon trois ambitions fondatrices : une gestion plus durable des ressources via la préservation de 10 % des zones marines et côtières, la lutte contre la surpêche et la pêche illicite, l’accélération des recherches scientifiques et du transfert de techniques pour renforcer la résilience des écosystèmes et réduire au maximum l’acidification des océans, la conception de la gestion durable des ressources marines comme une opportunité de développement économique et touristique pour les petits états insulaires et les pays les moins avancées.</t>
  </si>
  <si>
    <t>ODD6 - Garantir l’accès de tous à l’eau et à l’assainissement et assurer une gestion durable des ressources en eau</t>
  </si>
  <si>
    <t>Au cœur de l'Agenda 2030, 17 Objectifs de Développement Durable (ODD) ont été fixés. Ils couvrent l'intégralité des enjeux de développement dans tous les pays tels que le climat, la biodiversité, l'énergie, l'eau, la pauvreté, l'égalité des genres, la prospérité économique ou encore la paix, l'agriculture, l'éducation, etc...</t>
  </si>
  <si>
    <t>DÉMARCHE "E3D"</t>
  </si>
  <si>
    <t>PRÉSENTATION DES DÉMARCHES "ÉCOLYCÉE" ET "E3D"</t>
  </si>
  <si>
    <t>DÉMARCHE "ÉCOLYCÉE"</t>
  </si>
  <si>
    <t xml:space="preserve">La démarche "Ecolycée" impulsée par la région, invite l’ensemble des membres des communautés éducatives à définir et mettre en œuvre des "bonnes pratiques" individuelles et collectives pour une meilleure prise en compte du développement durable, et ce, dans l’accomplissement des missions de chacun et dans l’accompagnement des jeunes à la citoyenneté. Elle vise à créer une synergie avec les établissements  publics volontaires par la signature conjointe, au préalable, d’une charte fixant des engagements réciproques.
Le projet s’adresse aux établissements publics relevant de l’éducation nationale et du ministère de l’agriculture, sur la base du volontariat. 
La finalité de cette démarche est de faire évoluer les mentalités et les pratiques quotidiennes de l’ensemble des membres des communautés éducatives en matière de développement durable pour : 
• Adopter une consommation plus économe et plus responsable de l’eau et des énergies,  
• Préserver les espaces naturels et favoriser la biodiversité,
• Réduire et gérer autrement les déchets : tri, recyclage et valorisation,
• Lutter contre les inégalités, comprendre et respecter les droits, agir pour les solidarités.
Pour ce faire, la région s’implique et crée une dynamique commune avec l’ensemble des établissements volontaires afin d’asseoir une démarche : 
• Globale par la prise en compte de l’ensemble des composantes du développement durable, notamment les trois piliers, à savoir, le milieu économique, environnemental et socioculturel,
• Adaptée aux spécificités des lycées (typologie, taille et implantation) et à leurs réalités en matière de développement durable,
• Concertée avec la mobilisation de l’ensemble des membres des communautés éducatives et de leurs partenaires,
• Pérenne, les établissements s’inscrivant dans un processus d’amélioration progressive et continue, reposant sur une auto-évaluation.
Adapté aux spécificités des lycées et à leurs réalités en matière de développement durable, ce projet invite les établissements à s’inscrire dans un processus d’amélioration progressive et continue. 
Quatre axes d’intervention sont priorisés : 
• l’eau et les énergies, 
• les espaces naturels et la biodiversité, 
• les déchets,
• la lutte contre les inégalités, les droits et les solidarités. 
</t>
  </si>
  <si>
    <r>
      <t xml:space="preserve">La grille d'autopositionnement est divisée en 24 items répartis en trois domaines :
</t>
    </r>
    <r>
      <rPr>
        <sz val="11"/>
        <color theme="3"/>
        <rFont val="Amerigo BT"/>
      </rPr>
      <t>Domaine 1 : Action pédagogique, éducative et formation</t>
    </r>
    <r>
      <rPr>
        <sz val="11"/>
        <color theme="1"/>
        <rFont val="Amerigo BT"/>
        <family val="2"/>
      </rPr>
      <t xml:space="preserve">
</t>
    </r>
    <r>
      <rPr>
        <sz val="11"/>
        <color rgb="FFC00000"/>
        <rFont val="Amerigo BT"/>
      </rPr>
      <t>Domaine 2 : Gestion durable de l'établissement</t>
    </r>
    <r>
      <rPr>
        <sz val="11"/>
        <color theme="1"/>
        <rFont val="Amerigo BT"/>
        <family val="2"/>
      </rPr>
      <t xml:space="preserve">
</t>
    </r>
    <r>
      <rPr>
        <sz val="11"/>
        <color rgb="FF008000"/>
        <rFont val="Amerigo BT"/>
      </rPr>
      <t>Domaine 3 : Pilotage de l’éducation au développement durable au sein de l'établissement</t>
    </r>
  </si>
  <si>
    <t>Nom de l'établissement:</t>
  </si>
  <si>
    <t>Code postal + Ville</t>
  </si>
  <si>
    <t>Email :</t>
  </si>
  <si>
    <t>Positionnement "ÉCOLYCÉE" - "E3D"</t>
  </si>
  <si>
    <t>La démarche de l'établissement est déjà reconnue dans le cadre d'une autre procédure</t>
  </si>
  <si>
    <t>Ecosferre, Ecolycée, Agenda21, ENS Doubs, Défi nature 71, Enseigner à Produire Autrement (EPA1 et 2), autres,…</t>
  </si>
  <si>
    <t>RAPPEL : pour prétendre au niveau 1 de la labellisation, les items 17, 22 et 23 sont obligatoires</t>
  </si>
  <si>
    <t>Domaine 1 : Action pédagogique, éducative et formation</t>
  </si>
  <si>
    <t>Domaine 2 : Gestion durable de l'établissement</t>
  </si>
  <si>
    <t>Domaine 3 : Pilotage de l’éducation au développement durable au sein de l'établissement</t>
  </si>
  <si>
    <r>
      <rPr>
        <b/>
        <sz val="11"/>
        <rFont val="Amerigo BT"/>
        <family val="2"/>
      </rPr>
      <t>1.</t>
    </r>
    <r>
      <rPr>
        <sz val="11"/>
        <color rgb="FF000000"/>
        <rFont val="Amerigo BT"/>
        <family val="2"/>
      </rPr>
      <t xml:space="preserve"> L'éducation au développement durable est mise en œuvre dans l'enseignement du plus grand nombre de disciplines et dans les dispositifs d'aide, d'accompagnement des élèves. Les démarches pédagogiques retenues permettent d'aborder les 4 piliers du développement durable (environnemental, économique, social et culturel)  sur l'ensemble de ces disciplines ou dispositifs. La démarche "éducation au développement durable" prend en compte le parcours de l'élève au sein d'un territoire.</t>
    </r>
  </si>
  <si>
    <r>
      <rPr>
        <b/>
        <sz val="11"/>
        <rFont val="Amerigo BT"/>
        <family val="2"/>
      </rPr>
      <t>2.</t>
    </r>
    <r>
      <rPr>
        <sz val="11"/>
        <color rgb="FF000000"/>
        <rFont val="Amerigo BT"/>
        <family val="2"/>
      </rPr>
      <t xml:space="preserve"> Une fois dans l'année, des classes de l'établissement sont impliquées dans une approche croisée (co-disciplinarité, thèmes de convergence "développement durable", EPI, semaines thématiques en lien avec le développement durable, l'agroécologie-Enseigner à Produite Autrement (EPA)...)  d'une problématique relative au développement durable, à l'agroécologie, impliquant des aménagements ponctuels d'horaires favorisant l'intervention de plusieurs enseignants et de partenaires le cas échéant. </t>
    </r>
    <r>
      <rPr>
        <sz val="11"/>
        <rFont val="Amerigo BT"/>
        <family val="2"/>
      </rPr>
      <t>Les éco-délégués élus ou volontaires  sont associés à l'organisation</t>
    </r>
    <r>
      <rPr>
        <sz val="11"/>
        <color rgb="FF000000"/>
        <rFont val="Amerigo BT"/>
        <family val="2"/>
      </rPr>
      <t>.</t>
    </r>
  </si>
  <si>
    <r>
      <rPr>
        <b/>
        <sz val="11"/>
        <rFont val="Amerigo BT"/>
        <family val="2"/>
      </rPr>
      <t>3.</t>
    </r>
    <r>
      <rPr>
        <sz val="11"/>
        <rFont val="Amerigo BT"/>
        <family val="2"/>
      </rPr>
      <t xml:space="preserve"> </t>
    </r>
    <r>
      <rPr>
        <sz val="11"/>
        <color rgb="FF000000"/>
        <rFont val="Amerigo BT"/>
        <family val="2"/>
      </rPr>
      <t xml:space="preserve">Des actions pédagogiques sont conduites en partenariat avec des structures économiques, culturelles ou environnementales et/ou avec les collectivités territoriales et aboutissent à des productions d'élèves. Des actions d'éducation au développement et à la solidarité internationale sont menées dans le cadre de partenariats européens et/ou de partenariats Nord/Sud (jumelage, échanges...). </t>
    </r>
  </si>
  <si>
    <r>
      <rPr>
        <b/>
        <sz val="11"/>
        <rFont val="Amerigo BT"/>
        <family val="2"/>
      </rPr>
      <t>4</t>
    </r>
    <r>
      <rPr>
        <b/>
        <sz val="11"/>
        <color rgb="FFFF0000"/>
        <rFont val="Amerigo BT"/>
        <family val="2"/>
      </rPr>
      <t>.</t>
    </r>
    <r>
      <rPr>
        <sz val="11"/>
        <color rgb="FF000000"/>
        <rFont val="Amerigo BT"/>
        <family val="2"/>
      </rPr>
      <t xml:space="preserve"> </t>
    </r>
    <r>
      <rPr>
        <sz val="11"/>
        <rFont val="Amerigo BT"/>
        <family val="2"/>
      </rPr>
      <t>L'équipe de direction, l'éq</t>
    </r>
    <r>
      <rPr>
        <sz val="11"/>
        <color rgb="FF000000"/>
        <rFont val="Amerigo BT"/>
        <family val="2"/>
      </rPr>
      <t>uipe pédagogique ou l'équipe "vie scolaire" favorisent l'éducation à la citoyenneté dans le cadre des actions de développement durable, "Enseigner à produire autrement 2" conduites dans l'établissement. Le règlement intérieur peut faire explicitement référence aux démarches d'éducation au développement durable.</t>
    </r>
  </si>
  <si>
    <t>5. Les projets mis en place dans l'établissement, les activités éducatives (classes de découverte, sorties scolaires, actions de solidarité internationale ...), les enseignements transversaux (éducation à la santé,  prévention des risques, éducation aux médias ou éducation artistique et culturelle, éducation à l'orientation) intégrent l'éducation au développement durable, l'agro-écologie pour initier ou renforcer les démarches "E3D" , "EPA2" et "Ecolycée".</t>
  </si>
  <si>
    <r>
      <t xml:space="preserve">6. </t>
    </r>
    <r>
      <rPr>
        <sz val="11"/>
        <rFont val="Amerigo BT"/>
        <family val="2"/>
      </rPr>
      <t xml:space="preserve">Des professeurs ont suivi des formations au développement durable et à l'agro-écologie (disciplinaires ou transversales) ou des séances d'information conduites par des partenaires au cours des cinq dernières années. </t>
    </r>
  </si>
  <si>
    <r>
      <rPr>
        <b/>
        <sz val="11"/>
        <rFont val="Amerigo BT"/>
        <family val="2"/>
      </rPr>
      <t xml:space="preserve">7. </t>
    </r>
    <r>
      <rPr>
        <sz val="11"/>
        <rFont val="Amerigo BT"/>
        <family val="2"/>
      </rPr>
      <t>Une formation intercatégorielle des personnels sur le fonctionnement d'un établissement en démarche "EPA2" ou de développement durable a eu lieu ou est programmée. Des animations, des formations internes sont proposées aux différentes catégories de personnels.</t>
    </r>
  </si>
  <si>
    <r>
      <rPr>
        <b/>
        <sz val="11"/>
        <rFont val="Amerigo BT"/>
        <family val="2"/>
      </rPr>
      <t>8.</t>
    </r>
    <r>
      <rPr>
        <sz val="11"/>
        <color rgb="FF000000"/>
        <rFont val="Amerigo BT"/>
        <family val="2"/>
      </rPr>
      <t xml:space="preserve"> L'établissement définit un espace privilégié de conservation  des actions liées au développement durable et ou l'agro-écologie, des ressources identifiées dans le territoire et de la culture "Développement Durable" - "Enseigner à Produire Autrement 2 " sous la forme de son choix (numérique, site internet, ENT, affichage, CDI,...). </t>
    </r>
  </si>
  <si>
    <r>
      <rPr>
        <b/>
        <sz val="11"/>
        <color theme="1"/>
        <rFont val="Amerigo BT"/>
        <family val="2"/>
      </rPr>
      <t>9.</t>
    </r>
    <r>
      <rPr>
        <sz val="11"/>
        <color rgb="FF000000"/>
        <rFont val="Amerigo BT"/>
        <family val="2"/>
      </rPr>
      <t xml:space="preserve"> La politique de gestion durable de l'établissement s'inscrit également dans un projet pédagogique partagé par l'ensemble de la communauté éducative.</t>
    </r>
  </si>
  <si>
    <r>
      <rPr>
        <b/>
        <sz val="11"/>
        <color theme="1"/>
        <rFont val="Amerigo BT"/>
        <family val="2"/>
      </rPr>
      <t>10.</t>
    </r>
    <r>
      <rPr>
        <sz val="11"/>
        <color rgb="FF000000"/>
        <rFont val="Amerigo BT"/>
        <family val="2"/>
      </rPr>
      <t xml:space="preserve"> Les responsables de la restauration scolaire mettent en place régulièrement des actions allant dans le sens de circuits courts, ou d'une alimentation issue de l'agriculture biologique, du commerce équitable ou en accord avec les objectifs de la loi EGALIM.</t>
    </r>
  </si>
  <si>
    <r>
      <rPr>
        <b/>
        <sz val="11"/>
        <color theme="1"/>
        <rFont val="Amerigo BT"/>
        <family val="2"/>
      </rPr>
      <t>11</t>
    </r>
    <r>
      <rPr>
        <sz val="11"/>
        <color theme="1"/>
        <rFont val="Amerigo BT"/>
        <family val="2"/>
      </rPr>
      <t>.</t>
    </r>
    <r>
      <rPr>
        <sz val="11"/>
        <color rgb="FF000000"/>
        <rFont val="Amerigo BT"/>
        <family val="2"/>
      </rPr>
      <t xml:space="preserve"> La gestion et la maintenance de l'établissement impliquent un rapprochement avec les collectivités territoriales et les organismes compétents. Elles amènent l'établissement à intégrer les relations existantes entre les réalités sociales, économiques et environnementales locales.</t>
    </r>
  </si>
  <si>
    <r>
      <rPr>
        <b/>
        <sz val="11"/>
        <color theme="1"/>
        <rFont val="Amerigo BT"/>
        <family val="2"/>
      </rPr>
      <t>12</t>
    </r>
    <r>
      <rPr>
        <sz val="11"/>
        <color theme="1"/>
        <rFont val="Amerigo BT"/>
        <family val="2"/>
      </rPr>
      <t>. Les aménagements extérieurs de l'établissement s'inscrivent dans le territoire local, favorisent la biodiversité , le bien-être et la qualité de vie au lycée.</t>
    </r>
  </si>
  <si>
    <r>
      <rPr>
        <b/>
        <sz val="11"/>
        <color theme="1"/>
        <rFont val="Amerigo BT"/>
        <family val="2"/>
      </rPr>
      <t>13</t>
    </r>
    <r>
      <rPr>
        <sz val="11"/>
        <color theme="1"/>
        <rFont val="Amerigo BT"/>
        <family val="2"/>
      </rPr>
      <t>.</t>
    </r>
    <r>
      <rPr>
        <sz val="11"/>
        <color rgb="FF000000"/>
        <rFont val="Amerigo BT"/>
        <family val="2"/>
      </rPr>
      <t xml:space="preserve"> Une programmation de la gestion durable de l'énergie et une politique de gestion des fournitures sont mises en place dans l'établissement. Cela implique la recherche d'économie et un tri sélectif des déchets.</t>
    </r>
  </si>
  <si>
    <r>
      <rPr>
        <b/>
        <sz val="11"/>
        <color theme="1"/>
        <rFont val="Amerigo BT"/>
        <family val="2"/>
      </rPr>
      <t xml:space="preserve">14. </t>
    </r>
    <r>
      <rPr>
        <sz val="11"/>
        <color theme="1"/>
        <rFont val="Amerigo BT"/>
        <family val="2"/>
      </rPr>
      <t>La communauté éducative et les agents techniques de l'établissement s'impliquent au quotidien dans la gestion durable de l'établissement : utilisation de produits respectueux de l'environnement, tri des déchets,...</t>
    </r>
  </si>
  <si>
    <r>
      <rPr>
        <b/>
        <sz val="11"/>
        <color theme="1"/>
        <rFont val="Amerigo BT"/>
        <family val="2"/>
      </rPr>
      <t>15</t>
    </r>
    <r>
      <rPr>
        <sz val="11"/>
        <color theme="1"/>
        <rFont val="Amerigo BT"/>
        <family val="2"/>
      </rPr>
      <t>. Des actions favorisant la mobilité des acteurs au moindre coût carbone sont mises en place (covoiturage, déplacement en train,....). Ce critère permet d'obtenir un bonus pour l'obtention des bourses à la mobilité internationale.</t>
    </r>
  </si>
  <si>
    <r>
      <rPr>
        <b/>
        <sz val="11"/>
        <color theme="1"/>
        <rFont val="Amerigo BT"/>
        <family val="2"/>
      </rPr>
      <t>16</t>
    </r>
    <r>
      <rPr>
        <sz val="11"/>
        <color theme="1"/>
        <rFont val="Amerigo BT"/>
        <family val="2"/>
      </rPr>
      <t>.</t>
    </r>
    <r>
      <rPr>
        <sz val="11"/>
        <color rgb="FF000000"/>
        <rFont val="Amerigo BT"/>
        <family val="2"/>
      </rPr>
      <t xml:space="preserve"> L'établissement est engagé dans une démarche d'amélioration continue de sa politique environnementale (démarche qualité).</t>
    </r>
  </si>
  <si>
    <r>
      <rPr>
        <b/>
        <sz val="11"/>
        <rFont val="Amerigo BT"/>
        <family val="2"/>
      </rPr>
      <t>17.</t>
    </r>
    <r>
      <rPr>
        <sz val="11"/>
        <rFont val="Amerigo BT"/>
        <family val="2"/>
      </rPr>
      <t xml:space="preserve"> Un comité de pilotage "Développement Durable" ou  "Plan Local Enseigner à Produire Autrement", représentant tous les acteurs (enseignants, élèves, délégués ou </t>
    </r>
    <r>
      <rPr>
        <b/>
        <sz val="11"/>
        <rFont val="Amerigo BT"/>
        <family val="2"/>
      </rPr>
      <t>éco-délégués élus ou volontaires</t>
    </r>
    <r>
      <rPr>
        <sz val="11"/>
        <rFont val="Amerigo BT"/>
        <family val="2"/>
      </rPr>
      <t>, personnels de direction, de santé et sociaux, d'encadrement et d'entretien, parents d'élèves) de l'EPLE(FPA) impulse et met en cohérence les actions de développement durable et de l'agro-écologie.</t>
    </r>
  </si>
  <si>
    <r>
      <rPr>
        <b/>
        <sz val="11"/>
        <rFont val="Amerigo BT"/>
        <family val="2"/>
      </rPr>
      <t>18.</t>
    </r>
    <r>
      <rPr>
        <sz val="11"/>
        <rFont val="Amerigo BT"/>
        <family val="2"/>
      </rPr>
      <t xml:space="preserve"> Les élèves sont représentés au sein des instances (CESC, Conseil de vie lycéenne, délégués, conseil intérieur et autres conseils  de centres, conseil d'administration, club éco-délégués, ...) et sont forces de propositions dans le domaine du développement durable et/ou de l'agro-écologie.</t>
    </r>
  </si>
  <si>
    <r>
      <rPr>
        <b/>
        <sz val="11"/>
        <rFont val="Amerigo BT"/>
        <family val="2"/>
      </rPr>
      <t>19</t>
    </r>
    <r>
      <rPr>
        <sz val="11"/>
        <rFont val="Amerigo BT"/>
        <family val="2"/>
      </rPr>
      <t>. La démarche "Développement durable" - "EPA2" de l'établissement est élaborée en concertation avec des instances existantes, comme le CEF, le CESC, le CVL , le conseil intérieur et autres conseils de centres, d'exploitations ou d'ateliers technologiques, .... Elle permet de garantir pour tous les élèves une éducation au développement durable et ou à l'agro-écologie.</t>
    </r>
  </si>
  <si>
    <r>
      <rPr>
        <b/>
        <sz val="11"/>
        <rFont val="Amerigo BT"/>
        <family val="2"/>
      </rPr>
      <t>20</t>
    </r>
    <r>
      <rPr>
        <sz val="11"/>
        <rFont val="Amerigo BT"/>
        <family val="2"/>
      </rPr>
      <t>. Le comité de pilotage "développement durable" - "EPA2" veille à ce que la démarche et les actions de développement durable entreprises dans l'établissement  et ses centres constitutifs soient en cohérence avec les priorités du territoire à l'échelle locale, départementale ou régionale. Le cas échéant, les démarches "E3D" "EPA2" et "Ecolycée" s'intègrent dans les projets éducatifs territoriaux.</t>
    </r>
  </si>
  <si>
    <r>
      <rPr>
        <b/>
        <sz val="11"/>
        <rFont val="Amerigo BT"/>
        <family val="2"/>
      </rPr>
      <t>21.</t>
    </r>
    <r>
      <rPr>
        <sz val="11"/>
        <rFont val="Amerigo BT"/>
        <family val="2"/>
      </rPr>
      <t xml:space="preserve"> Le comité de pilotage "Développement Durable" - "EPA2" noue et formalise des partenariats spécifiques avec des universités, des collectivités territoriales, des services déconcentrés de l'Etat, des entreprises ou des associations, des instituts de recherche et/ou de développement, des organisations professionnelles,...</t>
    </r>
  </si>
  <si>
    <r>
      <rPr>
        <b/>
        <sz val="11"/>
        <rFont val="Amerigo BT"/>
        <family val="2"/>
      </rPr>
      <t>22</t>
    </r>
    <r>
      <rPr>
        <sz val="11"/>
        <rFont val="Amerigo BT"/>
        <family val="2"/>
      </rPr>
      <t>. Le projet d'établissement présente un axe ou un volet "Développement Durable"- "Agroécologie" mettant en œuvre les 4 piliers (environnemental, économique, social et culturel) ainsi que le principe d'action "agir localement, penser globalement". Pour les établissements agricoles, il intégrera les objectifs du "Plan Local Enseigner à Produire Autrement" dans ses différents axes tels que  définis dans la note de service de janvier 2020.</t>
    </r>
  </si>
  <si>
    <r>
      <rPr>
        <b/>
        <sz val="11"/>
        <rFont val="Amerigo BT"/>
        <family val="2"/>
      </rPr>
      <t>23</t>
    </r>
    <r>
      <rPr>
        <sz val="11"/>
        <rFont val="Amerigo BT"/>
        <family val="2"/>
      </rPr>
      <t>. L'équipe de  direction de l'EPLE(FPA) met à l'ordre du jour d'un conseil d'administration, la politique de l'établissement dans le domaine du développement durable, de l'agro-écologie telle que définie dans son PLEPA (établissements agricoles) au moins une fois dans l'année. Lors  du conseil des délégués,  le développement durable, l'agro-écologie peuvent être mis  à l'ordre du jour et débattus en séance (lycées agricoles).</t>
    </r>
  </si>
  <si>
    <r>
      <rPr>
        <b/>
        <sz val="11"/>
        <rFont val="Amerigo BT"/>
        <family val="2"/>
      </rPr>
      <t>24</t>
    </r>
    <r>
      <rPr>
        <sz val="11"/>
        <rFont val="Amerigo BT"/>
        <family val="2"/>
      </rPr>
      <t>. Le comité de pilotage informe la communauté scolaire et les partenaires de l'avancée des projets :  communication interne et externe (journal, site internet, participation à des événements, ...). Les projets et actions "développement durable" - "EPA2" sont partagés avec d'autres acteurs (autorités académiques, région, partenaires institutionnels ou professionnels, de dimension nationale ou internationale,..) et valorisés. Les outils numériques sont un support majeur de cette entreprise de communication.</t>
    </r>
  </si>
  <si>
    <t>Items réalisés
Placez une "X" dans les cellules correspondantes</t>
  </si>
  <si>
    <r>
      <t xml:space="preserve">ACTIONS MISES EN PLACE 
</t>
    </r>
    <r>
      <rPr>
        <b/>
        <sz val="9"/>
        <color rgb="FFFF0000"/>
        <rFont val="Amerigo BT"/>
        <family val="2"/>
      </rPr>
      <t>Indiquer le ou les ODD concernés</t>
    </r>
  </si>
  <si>
    <r>
      <t xml:space="preserve">ACTIONS A METTRE EN PLACE
</t>
    </r>
    <r>
      <rPr>
        <b/>
        <sz val="9"/>
        <color rgb="FFFF0000"/>
        <rFont val="Amerigo BT"/>
        <family val="2"/>
      </rPr>
      <t>Indiquer le ou les ODD concernés</t>
    </r>
  </si>
  <si>
    <t>Résultat de l'auto-positionnement "Écolycée" - "E3D"</t>
  </si>
  <si>
    <t>Établissement :</t>
  </si>
  <si>
    <t>ð</t>
  </si>
  <si>
    <t>Reconnaissance antérieure de la démarche dans le cadre d'une procédure accompagnée (collectivité territoriale, ADEME, Agenda21, EPA2, autre….) :</t>
  </si>
  <si>
    <t>Le projet "développement durable" - "EPA2" est inscrit dans le projet d’établissement :</t>
  </si>
  <si>
    <t>Un comité de pilotage "développement durable" - "EPA2"  impulse et met en cohérence les actions de développement durable :</t>
  </si>
  <si>
    <r>
      <t xml:space="preserve">La circulaire du ministre de l’Education nationale du 24 juillet 2013 (B.O N° 31 du 29/08/2013) précise comment les écoles, collèges, lycées et centres de formation d’apprentis peuvent obtenir le label E3D (école ou établissement en démarche de développement durable).
Peut être considéré comme « E3D - Établissement en démarche de développement durable » tout établissement scolaire engagé dans un projet de développement durable fondé sur la mise en œuvre d’un projet établissant une continuité entre les enseignements, la vie scolaire, la gestion et la maintenance de la structure scolaire tout en s’ouvrant sur l’extérieur par le partenariat.
Dans la région académique Bourgogne-Franche-Comté, des lycées sont déjà engagés dans une démarche globale d’éducation au développement durable, le plus souvent dans le cadre d’un partenariat avec les collectivités territoriales et locales. Pour obtenir le label "E3D", l’établissement le sollicite auprès des autorités académiques.
Porteur d’une démarche qualité, le label "E3D" ajoute de la valeur pour chaque établissement qui en est titulaire :
• il reconnaît, au niveau local, académique et national, la mise en place d’une démarche de développement durable et affirme ainsi un choix stratégique, apporte de la cohérence à la politique conduite et communique sur ces choix ;
• il communique en interne avec les équipes et les élèves afin de les stimuler, les mobiliser et dessine ainsi une identité propre pour l’établissement ;
• il communique en externe avec les parents, les futurs élèves, les autres acteurs du territoire pour valoriser l’établissement ;
• il assure la reconnaissance de l’investissement conduit par l’ensemble des partenaires et constitue un socle sur lequel fonder de nouveaux projets.
Le label "E3D" ne constitue par une finalité mais s’inscrit bel et bien dans un processus d’amélioration continue.
De plus, une feuille de route signée conjointement par le Ministère de 'éduction nationale et le ministère de l'agriculture le 19 mai 2021, prévoit entre autre, le partage du label "E3D" entre les établissements des deux ministères et stipule que désormais le label "E3D" développé par l'éducation nationale sera rendu accessible aux établissements de l'enseignement agricole.
</t>
    </r>
    <r>
      <rPr>
        <sz val="12"/>
        <rFont val="Amerigo BT"/>
        <family val="2"/>
      </rPr>
      <t>Par ailleurs, la démarche de labellisation "E3D" s'inscrit dans les Objectifs de Développement Durable de l'Agenda 2030 des Nations Unies. Au-delà de la validation des items de la charte, comme l'indique la circulaire publiée au BOEN n°36 du 24 septembre 2020, les écoles et établissements candidat(e)s à la labellisation "E3D" s'engagent à intégrer dans leurs projets éducatifs le travail sur les ODD de l'ONU :
- Pour le niveau 1 : le projet doit concerner au moins un ODD.
- Pour le niveau 2 : le projet doit mettre en œuvre plusieurs ODD.
- Pour le niveau 3 : un projet de déploiement pluriannuel est mis en place pour couvrir le plus grand nombre des ODD.
Les établissements ont toute latitude pour choisir les ODD qui correspondent le mieux à leurs actions.
La présentation est jointe à ce dossier.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</si>
</sst>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quot; &quot;##&quot; &quot;##&quot; &quot;##&quot; &quot;##"/>
  </numFmts>
  <fonts count="53">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b/>
      <sz val="14"/>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8"/>
      <color theme="1"/>
      <name val="Arial"/>
      <family val="2"/>
    </font>
    <font>
      <b/>
      <sz val="12"/>
      <color rgb="FF008000"/>
      <name val="Calibri"/>
      <family val="2"/>
      <scheme val="minor"/>
    </font>
    <font>
      <sz val="8"/>
      <name val="Calibri"/>
      <family val="2"/>
      <scheme val="minor"/>
    </font>
    <font>
      <sz val="12"/>
      <color theme="1"/>
      <name val="Calibri"/>
      <family val="2"/>
      <scheme val="minor"/>
    </font>
    <font>
      <b/>
      <sz val="14"/>
      <color theme="1"/>
      <name val="Calibri"/>
      <family val="2"/>
      <scheme val="minor"/>
    </font>
    <font>
      <b/>
      <sz val="12"/>
      <color theme="1"/>
      <name val="Calibri"/>
      <family val="2"/>
      <scheme val="minor"/>
    </font>
    <font>
      <sz val="12"/>
      <color theme="1"/>
      <name val="Arial"/>
      <family val="2"/>
    </font>
    <font>
      <b/>
      <sz val="18"/>
      <color rgb="FF0000FF"/>
      <name val="Arial"/>
      <family val="2"/>
    </font>
    <font>
      <b/>
      <sz val="18"/>
      <color rgb="FFFF0000"/>
      <name val="Arial"/>
      <family val="2"/>
    </font>
    <font>
      <sz val="11"/>
      <color theme="1"/>
      <name val="Amerigo BT"/>
      <family val="2"/>
    </font>
    <font>
      <b/>
      <sz val="18"/>
      <color theme="1"/>
      <name val="Amerigo BT"/>
      <family val="2"/>
    </font>
    <font>
      <b/>
      <sz val="11"/>
      <color theme="1"/>
      <name val="Amerigo BT"/>
      <family val="2"/>
    </font>
    <font>
      <sz val="12"/>
      <color theme="1"/>
      <name val="Amerigo BT"/>
      <family val="2"/>
    </font>
    <font>
      <b/>
      <sz val="24"/>
      <color rgb="FF202328"/>
      <name val="Amerigo BT"/>
      <family val="2"/>
    </font>
    <font>
      <sz val="9"/>
      <color theme="1"/>
      <name val="Amerigo BT"/>
      <family val="2"/>
    </font>
    <font>
      <b/>
      <sz val="11"/>
      <name val="Amerigo BT"/>
      <family val="2"/>
    </font>
    <font>
      <sz val="11"/>
      <color rgb="FF202328"/>
      <name val="Amerigo BT"/>
      <family val="2"/>
    </font>
    <font>
      <b/>
      <sz val="11"/>
      <color rgb="FF202328"/>
      <name val="Amerigo BT"/>
      <family val="2"/>
    </font>
    <font>
      <sz val="11"/>
      <name val="Amerigo BT"/>
      <family val="2"/>
    </font>
    <font>
      <b/>
      <sz val="14"/>
      <color theme="1"/>
      <name val="Amerigo BT"/>
      <family val="2"/>
    </font>
    <font>
      <b/>
      <sz val="10"/>
      <color theme="1"/>
      <name val="Arial"/>
      <family val="2"/>
    </font>
    <font>
      <b/>
      <sz val="14"/>
      <color rgb="FFFF0000"/>
      <name val="Amerigo BT"/>
      <family val="2"/>
    </font>
    <font>
      <sz val="11"/>
      <color theme="1"/>
      <name val="Arial"/>
      <family val="2"/>
    </font>
    <font>
      <sz val="20"/>
      <color theme="1"/>
      <name val="Arial"/>
      <family val="2"/>
    </font>
    <font>
      <sz val="11"/>
      <color rgb="FF008000"/>
      <name val="Amerigo BT"/>
    </font>
    <font>
      <sz val="12"/>
      <name val="Amerigo BT"/>
      <family val="2"/>
    </font>
    <font>
      <b/>
      <sz val="12"/>
      <color rgb="FFC00000"/>
      <name val="Calibri"/>
      <family val="2"/>
      <scheme val="minor"/>
    </font>
    <font>
      <b/>
      <sz val="12"/>
      <color theme="3"/>
      <name val="Calibri"/>
      <family val="2"/>
      <scheme val="minor"/>
    </font>
    <font>
      <sz val="11"/>
      <color theme="3"/>
      <name val="Amerigo BT"/>
    </font>
    <font>
      <sz val="11"/>
      <color rgb="FFC00000"/>
      <name val="Amerigo BT"/>
    </font>
    <font>
      <b/>
      <sz val="12"/>
      <color theme="1"/>
      <name val="Amerigo BT"/>
      <family val="2"/>
    </font>
    <font>
      <sz val="16"/>
      <color theme="1"/>
      <name val="Amerigo BT"/>
      <family val="2"/>
    </font>
    <font>
      <b/>
      <sz val="18"/>
      <color theme="1"/>
      <name val="Century Gothic"/>
      <family val="2"/>
    </font>
    <font>
      <b/>
      <sz val="18"/>
      <color rgb="FFC00000"/>
      <name val="Amerigo BT"/>
      <family val="2"/>
    </font>
    <font>
      <b/>
      <sz val="18"/>
      <color rgb="FF0000FF"/>
      <name val="Amerigo BT"/>
      <family val="2"/>
    </font>
    <font>
      <b/>
      <sz val="18"/>
      <color rgb="FF008000"/>
      <name val="Amerigo BT"/>
      <family val="2"/>
    </font>
    <font>
      <b/>
      <sz val="11"/>
      <color rgb="FFFF0000"/>
      <name val="Amerigo BT"/>
      <family val="2"/>
    </font>
    <font>
      <sz val="11"/>
      <color rgb="FF000000"/>
      <name val="Amerigo BT"/>
      <family val="2"/>
    </font>
    <font>
      <b/>
      <sz val="9"/>
      <color theme="1"/>
      <name val="Amerigo BT"/>
      <family val="2"/>
    </font>
    <font>
      <b/>
      <sz val="9"/>
      <color rgb="FFFF0000"/>
      <name val="Amerigo BT"/>
      <family val="2"/>
    </font>
    <font>
      <b/>
      <sz val="9"/>
      <name val="Amerigo BT"/>
      <family val="2"/>
    </font>
    <font>
      <b/>
      <sz val="22"/>
      <color theme="1"/>
      <name val="Amerigo BT"/>
      <family val="2"/>
    </font>
    <font>
      <b/>
      <sz val="18"/>
      <color theme="1"/>
      <name val="Wingdings"/>
      <charset val="2"/>
    </font>
    <font>
      <sz val="14"/>
      <color theme="1"/>
      <name val="Amerigo BT"/>
      <family val="2"/>
    </font>
  </fonts>
  <fills count="9">
    <fill>
      <patternFill patternType="none"/>
    </fill>
    <fill>
      <patternFill patternType="gray125"/>
    </fill>
    <fill>
      <patternFill patternType="solid">
        <fgColor theme="4" tint="0.79998168889431442"/>
        <bgColor indexed="64"/>
      </patternFill>
    </fill>
    <fill>
      <patternFill patternType="solid">
        <fgColor rgb="FFEF7F78"/>
        <bgColor indexed="64"/>
      </patternFill>
    </fill>
    <fill>
      <patternFill patternType="solid">
        <fgColor rgb="FF75FF80"/>
        <bgColor indexed="64"/>
      </patternFill>
    </fill>
    <fill>
      <patternFill patternType="solid">
        <fgColor theme="8" tint="0.59996337778862885"/>
        <bgColor indexed="64"/>
      </patternFill>
    </fill>
    <fill>
      <patternFill patternType="solid">
        <fgColor theme="8" tint="0.79998168889431442"/>
        <bgColor indexed="64"/>
      </patternFill>
    </fill>
    <fill>
      <patternFill patternType="solid">
        <fgColor rgb="FF9BC2E6"/>
        <bgColor indexed="64"/>
      </patternFill>
    </fill>
    <fill>
      <patternFill patternType="solid">
        <fgColor theme="0"/>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22">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139">
    <xf numFmtId="0" fontId="0" fillId="0" borderId="0" xfId="0"/>
    <xf numFmtId="0" fontId="0" fillId="0" borderId="0" xfId="0" applyAlignment="1">
      <alignment horizontal="center"/>
    </xf>
    <xf numFmtId="0" fontId="2" fillId="0" borderId="0" xfId="0" applyFont="1" applyAlignment="1">
      <alignment horizontal="center"/>
    </xf>
    <xf numFmtId="0" fontId="9" fillId="0" borderId="0" xfId="0" applyFont="1"/>
    <xf numFmtId="0" fontId="2" fillId="0" borderId="0" xfId="0" applyFont="1"/>
    <xf numFmtId="0" fontId="2" fillId="0" borderId="1" xfId="0" applyFont="1" applyBorder="1" applyAlignment="1">
      <alignment horizontal="left" vertical="center"/>
    </xf>
    <xf numFmtId="0" fontId="2" fillId="0" borderId="1" xfId="0" applyFont="1" applyBorder="1"/>
    <xf numFmtId="9" fontId="0" fillId="0" borderId="0" xfId="1" applyFont="1"/>
    <xf numFmtId="9" fontId="0" fillId="0" borderId="2" xfId="1" applyFont="1" applyBorder="1" applyAlignment="1">
      <alignment vertical="center"/>
    </xf>
    <xf numFmtId="0" fontId="10" fillId="4" borderId="1" xfId="0" applyFont="1" applyFill="1" applyBorder="1" applyAlignment="1">
      <alignment horizontal="left" vertical="center"/>
    </xf>
    <xf numFmtId="0" fontId="10" fillId="4" borderId="1" xfId="0" applyFont="1" applyFill="1" applyBorder="1" applyAlignment="1">
      <alignment horizontal="center"/>
    </xf>
    <xf numFmtId="9" fontId="10" fillId="4" borderId="1" xfId="1" applyFont="1" applyFill="1" applyBorder="1" applyAlignment="1">
      <alignment horizontal="center"/>
    </xf>
    <xf numFmtId="9" fontId="2" fillId="0" borderId="0" xfId="1" applyFont="1"/>
    <xf numFmtId="0" fontId="2" fillId="0" borderId="1" xfId="0" applyFont="1" applyBorder="1" applyAlignment="1">
      <alignment horizontal="center"/>
    </xf>
    <xf numFmtId="9" fontId="2" fillId="0" borderId="2" xfId="1" applyFont="1" applyBorder="1" applyAlignment="1">
      <alignment vertical="center"/>
    </xf>
    <xf numFmtId="0" fontId="0" fillId="0" borderId="0" xfId="0" applyProtection="1"/>
    <xf numFmtId="0" fontId="4" fillId="0" borderId="0" xfId="0" applyFont="1" applyProtection="1"/>
    <xf numFmtId="0" fontId="0" fillId="0" borderId="0" xfId="0" applyProtection="1">
      <protection hidden="1"/>
    </xf>
    <xf numFmtId="0" fontId="3" fillId="0" borderId="0" xfId="0" applyFont="1" applyAlignment="1" applyProtection="1">
      <alignment horizontal="center" vertical="center"/>
      <protection hidden="1"/>
    </xf>
    <xf numFmtId="0" fontId="4" fillId="0" borderId="0" xfId="0" applyFont="1" applyAlignment="1" applyProtection="1">
      <alignment horizontal="left" vertical="center"/>
      <protection hidden="1"/>
    </xf>
    <xf numFmtId="0" fontId="4" fillId="0" borderId="0" xfId="0" applyFont="1" applyProtection="1">
      <protection hidden="1"/>
    </xf>
    <xf numFmtId="0" fontId="12" fillId="0" borderId="0" xfId="0" applyFont="1"/>
    <xf numFmtId="0" fontId="13" fillId="0" borderId="0" xfId="0" applyFont="1" applyFill="1" applyBorder="1" applyAlignment="1">
      <alignment horizontal="right" vertical="center"/>
    </xf>
    <xf numFmtId="0" fontId="13" fillId="0" borderId="0" xfId="0" applyFont="1" applyFill="1" applyBorder="1" applyAlignment="1"/>
    <xf numFmtId="0" fontId="13" fillId="0" borderId="0" xfId="0" applyFont="1" applyFill="1" applyBorder="1" applyAlignment="1">
      <alignment horizontal="right"/>
    </xf>
    <xf numFmtId="0" fontId="14" fillId="0" borderId="0" xfId="0" applyFont="1" applyAlignment="1">
      <alignment horizontal="center"/>
    </xf>
    <xf numFmtId="0" fontId="12" fillId="0" borderId="0" xfId="0" applyFont="1" applyAlignment="1">
      <alignment vertical="center"/>
    </xf>
    <xf numFmtId="0" fontId="13" fillId="0" borderId="0" xfId="0" applyFont="1" applyFill="1" applyBorder="1" applyAlignment="1">
      <alignment horizontal="right" indent="2"/>
    </xf>
    <xf numFmtId="0" fontId="17" fillId="0" borderId="0" xfId="0" applyFont="1" applyAlignment="1">
      <alignment horizontal="left" vertical="top"/>
    </xf>
    <xf numFmtId="0" fontId="12" fillId="0" borderId="0" xfId="0" applyFont="1" applyProtection="1">
      <protection hidden="1"/>
    </xf>
    <xf numFmtId="0" fontId="13" fillId="0" borderId="0" xfId="0" applyFont="1" applyFill="1" applyBorder="1" applyAlignment="1">
      <alignment horizontal="right" vertical="center"/>
    </xf>
    <xf numFmtId="0" fontId="18" fillId="0" borderId="0" xfId="0" applyFont="1"/>
    <xf numFmtId="0" fontId="18" fillId="0" borderId="0" xfId="0" applyFont="1" applyAlignment="1">
      <alignment horizontal="center"/>
    </xf>
    <xf numFmtId="0" fontId="20" fillId="0" borderId="0" xfId="0" applyFont="1" applyAlignment="1">
      <alignment horizontal="center" vertical="center"/>
    </xf>
    <xf numFmtId="0" fontId="23" fillId="0" borderId="0" xfId="0" applyFont="1"/>
    <xf numFmtId="0" fontId="18" fillId="0" borderId="0" xfId="0" applyFont="1" applyAlignment="1">
      <alignment vertical="center"/>
    </xf>
    <xf numFmtId="0" fontId="18" fillId="0" borderId="1" xfId="0" applyFont="1" applyBorder="1" applyAlignment="1">
      <alignment horizontal="center" vertical="center"/>
    </xf>
    <xf numFmtId="0" fontId="25" fillId="0" borderId="1" xfId="0" applyFont="1" applyBorder="1" applyAlignment="1">
      <alignment horizontal="justify" vertical="top" wrapText="1"/>
    </xf>
    <xf numFmtId="0" fontId="27" fillId="0" borderId="1" xfId="0" applyFont="1" applyBorder="1" applyAlignment="1">
      <alignment horizontal="justify" vertical="top" wrapText="1"/>
    </xf>
    <xf numFmtId="0" fontId="23" fillId="0" borderId="0" xfId="0" applyFont="1" applyAlignment="1">
      <alignment vertical="center"/>
    </xf>
    <xf numFmtId="0" fontId="3" fillId="0" borderId="0" xfId="0" applyFont="1" applyAlignment="1">
      <alignment vertical="top"/>
    </xf>
    <xf numFmtId="0" fontId="8" fillId="0" borderId="0" xfId="0" applyFont="1" applyAlignment="1">
      <alignment horizontal="center" vertical="center" wrapText="1"/>
    </xf>
    <xf numFmtId="0" fontId="29" fillId="5" borderId="1" xfId="0" applyFont="1" applyFill="1" applyBorder="1" applyAlignment="1">
      <alignment horizontal="center" vertical="center" wrapText="1"/>
    </xf>
    <xf numFmtId="0" fontId="28" fillId="0" borderId="0" xfId="0" applyFont="1" applyAlignment="1">
      <alignment vertical="center"/>
    </xf>
    <xf numFmtId="0" fontId="18" fillId="0" borderId="9" xfId="0" applyFont="1" applyBorder="1"/>
    <xf numFmtId="0" fontId="35" fillId="3" borderId="1" xfId="0" applyFont="1" applyFill="1" applyBorder="1" applyAlignment="1">
      <alignment horizontal="left" vertical="center"/>
    </xf>
    <xf numFmtId="0" fontId="35" fillId="3" borderId="1" xfId="0" applyFont="1" applyFill="1" applyBorder="1" applyAlignment="1">
      <alignment horizontal="center"/>
    </xf>
    <xf numFmtId="9" fontId="35" fillId="3" borderId="1" xfId="1" applyFont="1" applyFill="1" applyBorder="1" applyAlignment="1">
      <alignment horizontal="center"/>
    </xf>
    <xf numFmtId="0" fontId="36" fillId="7" borderId="1" xfId="0" applyFont="1" applyFill="1" applyBorder="1" applyAlignment="1">
      <alignment horizontal="left" vertical="center"/>
    </xf>
    <xf numFmtId="0" fontId="36" fillId="7" borderId="1" xfId="0" applyFont="1" applyFill="1" applyBorder="1" applyAlignment="1">
      <alignment horizontal="center"/>
    </xf>
    <xf numFmtId="9" fontId="36" fillId="7" borderId="1" xfId="1" applyFont="1" applyFill="1" applyBorder="1" applyAlignment="1">
      <alignment horizontal="center"/>
    </xf>
    <xf numFmtId="0" fontId="39" fillId="0" borderId="11" xfId="0" applyFont="1" applyBorder="1" applyAlignment="1">
      <alignment horizontal="right" vertical="center"/>
    </xf>
    <xf numFmtId="0" fontId="39" fillId="0" borderId="0" xfId="0" applyFont="1" applyAlignment="1">
      <alignment horizontal="right" vertical="center"/>
    </xf>
    <xf numFmtId="0" fontId="39" fillId="0" borderId="0" xfId="0" applyFont="1" applyAlignment="1">
      <alignment vertical="center"/>
    </xf>
    <xf numFmtId="0" fontId="39" fillId="0" borderId="0" xfId="0" applyFont="1" applyAlignment="1">
      <alignment horizontal="right" vertical="top"/>
    </xf>
    <xf numFmtId="0" fontId="28" fillId="0" borderId="0" xfId="0" applyFont="1" applyAlignment="1">
      <alignment horizontal="right" vertical="top"/>
    </xf>
    <xf numFmtId="0" fontId="21" fillId="0" borderId="0" xfId="0" applyFont="1"/>
    <xf numFmtId="0" fontId="16" fillId="0" borderId="0" xfId="0" applyFont="1" applyAlignment="1">
      <alignment vertical="top" wrapText="1"/>
    </xf>
    <xf numFmtId="0" fontId="32" fillId="0" borderId="1"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45" fillId="0" borderId="16" xfId="0" applyFont="1" applyBorder="1" applyAlignment="1">
      <alignment horizontal="justify" vertical="top" wrapText="1"/>
    </xf>
    <xf numFmtId="0" fontId="27" fillId="0" borderId="16" xfId="0" applyFont="1" applyBorder="1" applyAlignment="1">
      <alignment horizontal="justify" vertical="top" wrapText="1"/>
    </xf>
    <xf numFmtId="0" fontId="24" fillId="0" borderId="16" xfId="0" applyFont="1" applyBorder="1" applyAlignment="1">
      <alignment horizontal="justify" vertical="top" wrapText="1"/>
    </xf>
    <xf numFmtId="0" fontId="45" fillId="0" borderId="1" xfId="0" applyFont="1" applyBorder="1" applyAlignment="1">
      <alignment horizontal="justify" vertical="top" wrapText="1"/>
    </xf>
    <xf numFmtId="0" fontId="18" fillId="0" borderId="1" xfId="0" applyFont="1" applyBorder="1" applyAlignment="1">
      <alignment vertical="top" wrapText="1"/>
    </xf>
    <xf numFmtId="0" fontId="27" fillId="8" borderId="16" xfId="0" applyFont="1" applyFill="1" applyBorder="1" applyAlignment="1">
      <alignment horizontal="justify" vertical="top" wrapText="1"/>
    </xf>
    <xf numFmtId="0" fontId="27" fillId="0" borderId="16" xfId="0" applyFont="1" applyBorder="1" applyAlignment="1">
      <alignment horizontal="justify" vertical="center" wrapText="1"/>
    </xf>
    <xf numFmtId="0" fontId="27" fillId="0" borderId="16" xfId="0" applyFont="1" applyBorder="1" applyAlignment="1">
      <alignment vertical="center" wrapText="1"/>
    </xf>
    <xf numFmtId="0" fontId="27" fillId="0" borderId="16" xfId="0" applyFont="1" applyBorder="1" applyAlignment="1">
      <alignment horizontal="left" vertical="top" wrapText="1"/>
    </xf>
    <xf numFmtId="0" fontId="27" fillId="0" borderId="17" xfId="0" applyFont="1" applyBorder="1" applyAlignment="1">
      <alignment horizontal="justify" vertical="top" wrapText="1"/>
    </xf>
    <xf numFmtId="0" fontId="21" fillId="0" borderId="1" xfId="0" applyFont="1" applyBorder="1" applyAlignment="1">
      <alignment vertical="center" wrapText="1"/>
    </xf>
    <xf numFmtId="0" fontId="47" fillId="5" borderId="1" xfId="0" applyFont="1" applyFill="1" applyBorder="1" applyAlignment="1">
      <alignment horizontal="center" vertical="center" wrapText="1"/>
    </xf>
    <xf numFmtId="0" fontId="49" fillId="5" borderId="1" xfId="0" applyFont="1" applyFill="1" applyBorder="1" applyAlignment="1">
      <alignment horizontal="center" vertical="center" wrapText="1"/>
    </xf>
    <xf numFmtId="0" fontId="51" fillId="0" borderId="0" xfId="0" applyFont="1" applyAlignment="1">
      <alignment horizontal="center" vertical="center"/>
    </xf>
    <xf numFmtId="0" fontId="52" fillId="0" borderId="0" xfId="0" applyFont="1" applyAlignment="1">
      <alignment horizontal="left" vertical="center" wrapText="1"/>
    </xf>
    <xf numFmtId="0" fontId="52" fillId="0" borderId="0" xfId="0" applyFont="1" applyAlignment="1">
      <alignment horizontal="left" vertical="center"/>
    </xf>
    <xf numFmtId="0" fontId="52" fillId="0" borderId="0" xfId="0" applyFont="1" applyAlignment="1">
      <alignment vertical="center"/>
    </xf>
    <xf numFmtId="0" fontId="21" fillId="0" borderId="0" xfId="0" applyFont="1" applyAlignment="1">
      <alignment horizontal="left" vertical="top" wrapText="1"/>
    </xf>
    <xf numFmtId="0" fontId="19" fillId="0" borderId="5"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7" xfId="0" applyFont="1" applyFill="1" applyBorder="1" applyAlignment="1">
      <alignment horizontal="center" vertical="center"/>
    </xf>
    <xf numFmtId="0" fontId="22" fillId="0" borderId="0" xfId="0" applyFont="1" applyAlignment="1">
      <alignment horizontal="center" vertical="center" wrapText="1"/>
    </xf>
    <xf numFmtId="0" fontId="24" fillId="0" borderId="0" xfId="0" applyFont="1" applyAlignment="1">
      <alignment horizontal="center" vertical="center" wrapText="1"/>
    </xf>
    <xf numFmtId="0" fontId="28" fillId="0" borderId="0" xfId="0" applyFont="1" applyAlignment="1">
      <alignment horizontal="center" vertical="top"/>
    </xf>
    <xf numFmtId="0" fontId="18" fillId="0" borderId="0" xfId="0" applyFont="1" applyAlignment="1">
      <alignment horizontal="left" vertical="top" wrapText="1"/>
    </xf>
    <xf numFmtId="0" fontId="15" fillId="0" borderId="0" xfId="0" applyFont="1" applyAlignment="1">
      <alignment horizontal="left" vertical="top"/>
    </xf>
    <xf numFmtId="0" fontId="19" fillId="0" borderId="5"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0" fillId="0" borderId="12" xfId="0" applyBorder="1" applyAlignment="1">
      <alignment horizontal="center"/>
    </xf>
    <xf numFmtId="0" fontId="0" fillId="0" borderId="0" xfId="0" applyBorder="1" applyAlignment="1">
      <alignment horizontal="center"/>
    </xf>
    <xf numFmtId="0" fontId="44" fillId="0" borderId="0" xfId="0" applyFont="1" applyAlignment="1">
      <alignment horizontal="center" vertical="center"/>
    </xf>
    <xf numFmtId="49" fontId="2" fillId="2" borderId="1" xfId="0" applyNumberFormat="1" applyFont="1" applyFill="1" applyBorder="1" applyAlignment="1" applyProtection="1">
      <alignment horizontal="left" vertical="center" wrapText="1"/>
      <protection locked="0"/>
    </xf>
    <xf numFmtId="0" fontId="40" fillId="0" borderId="1" xfId="0" applyFont="1" applyBorder="1" applyAlignment="1">
      <alignment horizontal="center" wrapText="1"/>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28" fillId="6" borderId="5" xfId="0" applyFont="1" applyFill="1" applyBorder="1" applyAlignment="1" applyProtection="1">
      <alignment horizontal="center" vertical="center"/>
      <protection locked="0"/>
    </xf>
    <xf numFmtId="0" fontId="28" fillId="6" borderId="6" xfId="0" applyFont="1" applyFill="1" applyBorder="1" applyAlignment="1" applyProtection="1">
      <alignment horizontal="center" vertical="center"/>
      <protection locked="0"/>
    </xf>
    <xf numFmtId="0" fontId="28" fillId="6" borderId="7" xfId="0" applyFont="1" applyFill="1" applyBorder="1" applyAlignment="1" applyProtection="1">
      <alignment horizontal="center" vertical="center"/>
      <protection locked="0"/>
    </xf>
    <xf numFmtId="0" fontId="30" fillId="0" borderId="1" xfId="0" applyFont="1" applyBorder="1" applyAlignment="1">
      <alignment horizontal="center" vertical="center"/>
    </xf>
    <xf numFmtId="164" fontId="14" fillId="2" borderId="1" xfId="0" applyNumberFormat="1" applyFont="1" applyFill="1" applyBorder="1" applyAlignment="1" applyProtection="1">
      <alignment horizontal="left" vertical="center" wrapText="1"/>
      <protection locked="0"/>
    </xf>
    <xf numFmtId="165" fontId="14" fillId="2" borderId="1" xfId="0" applyNumberFormat="1" applyFont="1" applyFill="1" applyBorder="1" applyAlignment="1" applyProtection="1">
      <alignment horizontal="left" vertical="center" wrapText="1"/>
      <protection locked="0"/>
    </xf>
    <xf numFmtId="49" fontId="14" fillId="2" borderId="1" xfId="0" applyNumberFormat="1" applyFont="1" applyFill="1" applyBorder="1" applyAlignment="1" applyProtection="1">
      <alignment horizontal="left" vertical="center" wrapText="1"/>
      <protection locked="0"/>
    </xf>
    <xf numFmtId="0" fontId="41" fillId="0" borderId="14" xfId="0" applyFont="1" applyBorder="1" applyAlignment="1">
      <alignment horizontal="center" vertical="center"/>
    </xf>
    <xf numFmtId="0" fontId="41" fillId="0" borderId="10" xfId="0" applyFont="1" applyBorder="1" applyAlignment="1">
      <alignment horizontal="center" vertical="center"/>
    </xf>
    <xf numFmtId="0" fontId="41" fillId="0" borderId="11" xfId="0" applyFont="1" applyBorder="1" applyAlignment="1">
      <alignment horizontal="center" vertical="center"/>
    </xf>
    <xf numFmtId="0" fontId="41" fillId="0" borderId="2" xfId="0" applyFont="1" applyBorder="1" applyAlignment="1">
      <alignment horizontal="center" vertical="center"/>
    </xf>
    <xf numFmtId="0" fontId="41" fillId="0" borderId="0" xfId="0" applyFont="1" applyBorder="1" applyAlignment="1">
      <alignment horizontal="center" vertical="center"/>
    </xf>
    <xf numFmtId="0" fontId="41" fillId="0" borderId="3" xfId="0" applyFont="1" applyBorder="1" applyAlignment="1">
      <alignment horizontal="center" vertical="center"/>
    </xf>
    <xf numFmtId="0" fontId="41" fillId="0" borderId="12" xfId="0" applyFont="1" applyBorder="1" applyAlignment="1">
      <alignment horizontal="center" vertical="center"/>
    </xf>
    <xf numFmtId="0" fontId="41" fillId="0" borderId="9" xfId="0" applyFont="1" applyBorder="1" applyAlignment="1">
      <alignment horizontal="center" vertical="center"/>
    </xf>
    <xf numFmtId="0" fontId="41" fillId="0" borderId="15" xfId="0" applyFont="1" applyBorder="1" applyAlignment="1">
      <alignment horizontal="center" vertical="center"/>
    </xf>
    <xf numFmtId="0" fontId="43" fillId="0" borderId="0" xfId="0" applyFont="1" applyAlignment="1">
      <alignment horizontal="center" vertical="center"/>
    </xf>
    <xf numFmtId="0" fontId="42" fillId="0" borderId="0" xfId="0" applyFont="1" applyAlignment="1">
      <alignment horizontal="center" vertical="center"/>
    </xf>
    <xf numFmtId="0" fontId="36" fillId="7" borderId="4" xfId="0" applyFont="1" applyFill="1" applyBorder="1" applyAlignment="1">
      <alignment horizontal="center" vertical="center"/>
    </xf>
    <xf numFmtId="0" fontId="36" fillId="7" borderId="8" xfId="0" applyFont="1" applyFill="1" applyBorder="1" applyAlignment="1">
      <alignment horizontal="center" vertical="center"/>
    </xf>
    <xf numFmtId="0" fontId="36" fillId="7" borderId="13" xfId="0" applyFont="1" applyFill="1" applyBorder="1" applyAlignment="1">
      <alignment horizontal="center" vertical="center"/>
    </xf>
    <xf numFmtId="0" fontId="35" fillId="3" borderId="4" xfId="0" applyFont="1" applyFill="1" applyBorder="1" applyAlignment="1">
      <alignment horizontal="center" vertical="center"/>
    </xf>
    <xf numFmtId="0" fontId="35" fillId="3" borderId="8" xfId="0" applyFont="1" applyFill="1" applyBorder="1" applyAlignment="1">
      <alignment horizontal="center" vertical="center"/>
    </xf>
    <xf numFmtId="0" fontId="35" fillId="3" borderId="13"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13" xfId="0" applyFont="1" applyFill="1" applyBorder="1" applyAlignment="1">
      <alignment horizontal="center" vertical="center"/>
    </xf>
    <xf numFmtId="0" fontId="0" fillId="0" borderId="2" xfId="0" applyBorder="1" applyAlignment="1">
      <alignment horizontal="center"/>
    </xf>
    <xf numFmtId="0" fontId="0" fillId="0" borderId="0" xfId="0" applyAlignment="1">
      <alignment horizontal="center"/>
    </xf>
    <xf numFmtId="0" fontId="50" fillId="0" borderId="5" xfId="0" applyFont="1" applyBorder="1" applyAlignment="1">
      <alignment horizontal="center" vertical="center"/>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4" fillId="0" borderId="0" xfId="0" applyFont="1" applyAlignment="1" applyProtection="1">
      <alignment horizontal="center"/>
      <protection hidden="1"/>
    </xf>
    <xf numFmtId="0" fontId="8" fillId="0" borderId="0" xfId="0" applyFont="1" applyAlignment="1" applyProtection="1">
      <alignment horizontal="left" vertical="center" wrapText="1"/>
      <protection hidden="1"/>
    </xf>
    <xf numFmtId="0" fontId="5" fillId="0" borderId="0" xfId="0" applyFont="1" applyFill="1" applyBorder="1" applyAlignment="1" applyProtection="1">
      <alignment horizontal="right" vertical="center"/>
      <protection hidden="1"/>
    </xf>
    <xf numFmtId="0" fontId="5" fillId="0" borderId="3" xfId="0" applyFont="1" applyFill="1" applyBorder="1" applyAlignment="1" applyProtection="1">
      <alignment horizontal="right" vertical="center"/>
      <protection hidden="1"/>
    </xf>
    <xf numFmtId="0" fontId="3" fillId="2" borderId="5" xfId="0" applyNumberFormat="1" applyFont="1" applyFill="1" applyBorder="1" applyAlignment="1" applyProtection="1">
      <alignment horizontal="left" vertical="center" wrapText="1"/>
      <protection hidden="1"/>
    </xf>
    <xf numFmtId="0" fontId="3" fillId="2" borderId="6" xfId="0" applyNumberFormat="1" applyFont="1" applyFill="1" applyBorder="1" applyAlignment="1" applyProtection="1">
      <alignment horizontal="left" vertical="center" wrapText="1"/>
      <protection hidden="1"/>
    </xf>
    <xf numFmtId="0" fontId="3" fillId="2" borderId="7" xfId="0" applyNumberFormat="1" applyFont="1" applyFill="1" applyBorder="1" applyAlignment="1" applyProtection="1">
      <alignment horizontal="left" vertical="center" wrapText="1"/>
      <protection hidden="1"/>
    </xf>
    <xf numFmtId="0" fontId="8" fillId="0" borderId="0" xfId="0" applyFont="1" applyAlignment="1" applyProtection="1">
      <alignment horizontal="left" vertical="center"/>
      <protection hidden="1"/>
    </xf>
  </cellXfs>
  <cellStyles count="22">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Normal" xfId="0" builtinId="0"/>
    <cellStyle name="Pourcentage" xfId="1" builtinId="5"/>
  </cellStyles>
  <dxfs count="4">
    <dxf>
      <fill>
        <patternFill>
          <bgColor rgb="FFC6EFCE"/>
        </patternFill>
      </fill>
    </dxf>
    <dxf>
      <font>
        <color rgb="FFFF0000"/>
      </font>
      <fill>
        <patternFill>
          <bgColor theme="9" tint="0.79998168889431442"/>
        </patternFill>
      </fill>
    </dxf>
    <dxf>
      <font>
        <color rgb="FFFF0000"/>
      </font>
      <fill>
        <patternFill>
          <bgColor theme="9" tint="0.79998168889431442"/>
        </patternFill>
      </fill>
    </dxf>
    <dxf>
      <font>
        <color rgb="FFFF6600"/>
      </font>
      <fill>
        <patternFill patternType="solid">
          <fgColor indexed="64"/>
          <bgColor rgb="FFFFFF66"/>
        </patternFill>
      </fill>
    </dxf>
  </dxfs>
  <tableStyles count="0" defaultTableStyle="TableStyleMedium9" defaultPivotStyle="PivotStyleMedium4"/>
  <colors>
    <mruColors>
      <color rgb="FFFF0066"/>
      <color rgb="FF008000"/>
      <color rgb="FF0000FF"/>
      <color rgb="FFC6EFCE"/>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2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latin typeface="Amerigo BT" panose="020E0503050506020204" pitchFamily="34" charset="0"/>
              </a:defRPr>
            </a:pPr>
            <a:r>
              <a:rPr lang="fr-FR" sz="1800">
                <a:latin typeface="Amerigo BT" panose="020E0503050506020204" pitchFamily="34" charset="0"/>
              </a:rPr>
              <a:t>Rappel des items validés</a:t>
            </a:r>
          </a:p>
        </c:rich>
      </c:tx>
      <c:layout>
        <c:manualLayout>
          <c:xMode val="edge"/>
          <c:yMode val="edge"/>
          <c:x val="0.41782971596818003"/>
          <c:y val="5.6858401174429501E-2"/>
        </c:manualLayout>
      </c:layout>
      <c:overlay val="0"/>
    </c:title>
    <c:autoTitleDeleted val="0"/>
    <c:plotArea>
      <c:layout>
        <c:manualLayout>
          <c:layoutTarget val="inner"/>
          <c:xMode val="edge"/>
          <c:yMode val="edge"/>
          <c:x val="2.0878364689833999E-2"/>
          <c:y val="0.20164558698455401"/>
          <c:w val="0.97054530597912003"/>
          <c:h val="9.7591977832039295E-2"/>
        </c:manualLayout>
      </c:layout>
      <c:barChart>
        <c:barDir val="col"/>
        <c:grouping val="clustered"/>
        <c:varyColors val="0"/>
        <c:ser>
          <c:idx val="0"/>
          <c:order val="0"/>
          <c:spPr>
            <a:blipFill rotWithShape="1">
              <a:blip xmlns:r="http://schemas.openxmlformats.org/officeDocument/2006/relationships" r:embed="rId1"/>
              <a:tile tx="0" ty="0" sx="100000" sy="100000" flip="none" algn="tl"/>
            </a:blipFill>
          </c:spPr>
          <c:invertIfNegative val="0"/>
          <c:pictureOptions>
            <c:pictureFormat val="stackScale"/>
            <c:pictureStackUnit val="1"/>
          </c:pictureOptions>
          <c:cat>
            <c:numRef>
              <c:f>'Tableau de synthèse'!$B$5:$B$28</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'Tableau de synthèse'!$C$5:$C$28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57BC-4D71-B099-FA157B6A30C4}"/>
            </c:ext>
          </c:extLst>
        </c:ser>
        <c:dLbls>
          <c:showLegendKey val="0"/>
          <c:showVal val="0"/>
          <c:showCatName val="0"/>
          <c:showSerName val="0"/>
          <c:showPercent val="0"/>
          <c:showBubbleSize val="0"/>
        </c:dLbls>
        <c:gapWidth val="75"/>
        <c:overlap val="-25"/>
        <c:axId val="142440704"/>
        <c:axId val="142831616"/>
      </c:barChart>
      <c:catAx>
        <c:axId val="142440704"/>
        <c:scaling>
          <c:orientation val="minMax"/>
        </c:scaling>
        <c:delete val="0"/>
        <c:axPos val="b"/>
        <c:numFmt formatCode="General" sourceLinked="1"/>
        <c:majorTickMark val="none"/>
        <c:minorTickMark val="none"/>
        <c:tickLblPos val="nextTo"/>
        <c:crossAx val="142831616"/>
        <c:crosses val="autoZero"/>
        <c:auto val="1"/>
        <c:lblAlgn val="ctr"/>
        <c:lblOffset val="100"/>
        <c:noMultiLvlLbl val="0"/>
      </c:catAx>
      <c:valAx>
        <c:axId val="142831616"/>
        <c:scaling>
          <c:orientation val="minMax"/>
          <c:max val="1"/>
        </c:scaling>
        <c:delete val="1"/>
        <c:axPos val="l"/>
        <c:majorGridlines/>
        <c:numFmt formatCode="General" sourceLinked="1"/>
        <c:majorTickMark val="none"/>
        <c:minorTickMark val="none"/>
        <c:tickLblPos val="nextTo"/>
        <c:crossAx val="142440704"/>
        <c:crosses val="autoZero"/>
        <c:crossBetween val="between"/>
        <c:majorUnit val="1"/>
      </c:valAx>
    </c:plotArea>
    <c:plotVisOnly val="1"/>
    <c:dispBlanksAs val="gap"/>
    <c:showDLblsOverMax val="0"/>
  </c:chart>
  <c:txPr>
    <a:bodyPr/>
    <a:lstStyle/>
    <a:p>
      <a:pPr>
        <a:defRPr sz="1600"/>
      </a:pPr>
      <a:endParaRPr lang="fr-FR"/>
    </a:p>
  </c:txPr>
  <c:printSettings>
    <c:headerFooter/>
    <c:pageMargins b="1" l="0.75" r="0.75" t="1" header="0.5" footer="0.5"/>
    <c:pageSetup/>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6.png"/><Relationship Id="rId2" Type="http://schemas.openxmlformats.org/officeDocument/2006/relationships/image" Target="../media/image2.emf"/><Relationship Id="rId1" Type="http://schemas.openxmlformats.org/officeDocument/2006/relationships/image" Target="../media/image25.tiff"/><Relationship Id="rId6" Type="http://schemas.openxmlformats.org/officeDocument/2006/relationships/image" Target="../media/image5.jpg"/><Relationship Id="rId5" Type="http://schemas.openxmlformats.org/officeDocument/2006/relationships/image" Target="../media/image1.jpe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0</xdr:row>
      <xdr:rowOff>57150</xdr:rowOff>
    </xdr:from>
    <xdr:to>
      <xdr:col>1</xdr:col>
      <xdr:colOff>668700</xdr:colOff>
      <xdr:row>0</xdr:row>
      <xdr:rowOff>714376</xdr:rowOff>
    </xdr:to>
    <xdr:pic>
      <xdr:nvPicPr>
        <xdr:cNvPr id="14" name="Image 13" descr="-a-nous-2">
          <a:extLst>
            <a:ext uri="{FF2B5EF4-FFF2-40B4-BE49-F238E27FC236}">
              <a16:creationId xmlns:a16="http://schemas.microsoft.com/office/drawing/2014/main" id="{27A8D9BD-48DD-468D-9B45-FD95917C74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r="58672"/>
        <a:stretch>
          <a:fillRect/>
        </a:stretch>
      </xdr:blipFill>
      <xdr:spPr bwMode="auto">
        <a:xfrm>
          <a:off x="952500" y="57150"/>
          <a:ext cx="554400" cy="657226"/>
        </a:xfrm>
        <a:prstGeom prst="rect">
          <a:avLst/>
        </a:prstGeom>
        <a:noFill/>
        <a:ln>
          <a:noFill/>
        </a:ln>
      </xdr:spPr>
    </xdr:pic>
    <xdr:clientData/>
  </xdr:twoCellAnchor>
  <xdr:twoCellAnchor editAs="oneCell">
    <xdr:from>
      <xdr:col>2</xdr:col>
      <xdr:colOff>524933</xdr:colOff>
      <xdr:row>0</xdr:row>
      <xdr:rowOff>256117</xdr:rowOff>
    </xdr:from>
    <xdr:to>
      <xdr:col>3</xdr:col>
      <xdr:colOff>49741</xdr:colOff>
      <xdr:row>0</xdr:row>
      <xdr:rowOff>618067</xdr:rowOff>
    </xdr:to>
    <xdr:pic>
      <xdr:nvPicPr>
        <xdr:cNvPr id="15" name="Image 14">
          <a:extLst>
            <a:ext uri="{FF2B5EF4-FFF2-40B4-BE49-F238E27FC236}">
              <a16:creationId xmlns:a16="http://schemas.microsoft.com/office/drawing/2014/main" id="{8A61FA18-37BB-4DB1-955E-236EF706908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209" t="5000" r="38515" b="-1"/>
        <a:stretch/>
      </xdr:blipFill>
      <xdr:spPr bwMode="auto">
        <a:xfrm>
          <a:off x="2868083" y="256117"/>
          <a:ext cx="564092"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295274</xdr:colOff>
      <xdr:row>0</xdr:row>
      <xdr:rowOff>124884</xdr:rowOff>
    </xdr:from>
    <xdr:to>
      <xdr:col>3</xdr:col>
      <xdr:colOff>1026583</xdr:colOff>
      <xdr:row>0</xdr:row>
      <xdr:rowOff>582084</xdr:rowOff>
    </xdr:to>
    <xdr:pic>
      <xdr:nvPicPr>
        <xdr:cNvPr id="16" name="Image 15" descr="RÃ©sultat de recherche d'images pour &quot;e3d franche comte&quot;">
          <a:extLst>
            <a:ext uri="{FF2B5EF4-FFF2-40B4-BE49-F238E27FC236}">
              <a16:creationId xmlns:a16="http://schemas.microsoft.com/office/drawing/2014/main" id="{62D34EAC-E7F1-4A5F-892B-89F5ACCF2EE6}"/>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2010" t="4944" b="18421"/>
        <a:stretch/>
      </xdr:blipFill>
      <xdr:spPr bwMode="auto">
        <a:xfrm>
          <a:off x="3476624" y="124884"/>
          <a:ext cx="733426" cy="45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274109</xdr:colOff>
      <xdr:row>0</xdr:row>
      <xdr:rowOff>164041</xdr:rowOff>
    </xdr:from>
    <xdr:to>
      <xdr:col>4</xdr:col>
      <xdr:colOff>1005418</xdr:colOff>
      <xdr:row>0</xdr:row>
      <xdr:rowOff>773641</xdr:rowOff>
    </xdr:to>
    <xdr:pic>
      <xdr:nvPicPr>
        <xdr:cNvPr id="17" name="Image 16">
          <a:extLst>
            <a:ext uri="{FF2B5EF4-FFF2-40B4-BE49-F238E27FC236}">
              <a16:creationId xmlns:a16="http://schemas.microsoft.com/office/drawing/2014/main" id="{48585D30-A307-47D0-B3E3-70C7728E18D6}"/>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8" t="8235" r="51360" b="8824"/>
        <a:stretch>
          <a:fillRect/>
        </a:stretch>
      </xdr:blipFill>
      <xdr:spPr bwMode="auto">
        <a:xfrm>
          <a:off x="4293659" y="164041"/>
          <a:ext cx="733425" cy="609600"/>
        </a:xfrm>
        <a:prstGeom prst="rect">
          <a:avLst/>
        </a:prstGeom>
        <a:noFill/>
        <a:ln>
          <a:noFill/>
        </a:ln>
      </xdr:spPr>
    </xdr:pic>
    <xdr:clientData/>
  </xdr:twoCellAnchor>
  <xdr:twoCellAnchor editAs="oneCell">
    <xdr:from>
      <xdr:col>0</xdr:col>
      <xdr:colOff>95250</xdr:colOff>
      <xdr:row>0</xdr:row>
      <xdr:rowOff>0</xdr:rowOff>
    </xdr:from>
    <xdr:to>
      <xdr:col>0</xdr:col>
      <xdr:colOff>751417</xdr:colOff>
      <xdr:row>0</xdr:row>
      <xdr:rowOff>677333</xdr:rowOff>
    </xdr:to>
    <xdr:pic>
      <xdr:nvPicPr>
        <xdr:cNvPr id="18" name="Image 17">
          <a:extLst>
            <a:ext uri="{FF2B5EF4-FFF2-40B4-BE49-F238E27FC236}">
              <a16:creationId xmlns:a16="http://schemas.microsoft.com/office/drawing/2014/main" id="{7374471B-2A2E-4ACA-A2AE-ED7D83D9B9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50" y="0"/>
          <a:ext cx="656167" cy="677333"/>
        </a:xfrm>
        <a:prstGeom prst="rect">
          <a:avLst/>
        </a:prstGeom>
      </xdr:spPr>
    </xdr:pic>
    <xdr:clientData/>
  </xdr:twoCellAnchor>
  <xdr:twoCellAnchor editAs="oneCell">
    <xdr:from>
      <xdr:col>1</xdr:col>
      <xdr:colOff>889000</xdr:colOff>
      <xdr:row>0</xdr:row>
      <xdr:rowOff>148167</xdr:rowOff>
    </xdr:from>
    <xdr:to>
      <xdr:col>2</xdr:col>
      <xdr:colOff>897679</xdr:colOff>
      <xdr:row>0</xdr:row>
      <xdr:rowOff>614257</xdr:rowOff>
    </xdr:to>
    <xdr:pic>
      <xdr:nvPicPr>
        <xdr:cNvPr id="19" name="Image 18" descr="https://dane.ac-besancon.fr/wp-content/uploads/sites/56/2020/01/Eclat-BFC-partenaires-1024x524.png">
          <a:extLst>
            <a:ext uri="{FF2B5EF4-FFF2-40B4-BE49-F238E27FC236}">
              <a16:creationId xmlns:a16="http://schemas.microsoft.com/office/drawing/2014/main" id="{6CE75A1C-0177-4176-9D0F-E886B0B7A00E}"/>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4828" t="81521" r="6969" b="2622"/>
        <a:stretch/>
      </xdr:blipFill>
      <xdr:spPr bwMode="auto">
        <a:xfrm>
          <a:off x="1727200" y="148167"/>
          <a:ext cx="1047961" cy="46609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192019</xdr:colOff>
      <xdr:row>3</xdr:row>
      <xdr:rowOff>79675</xdr:rowOff>
    </xdr:from>
    <xdr:to>
      <xdr:col>0</xdr:col>
      <xdr:colOff>984019</xdr:colOff>
      <xdr:row>3</xdr:row>
      <xdr:rowOff>871675</xdr:rowOff>
    </xdr:to>
    <xdr:pic>
      <xdr:nvPicPr>
        <xdr:cNvPr id="2" name="Image 1" descr="Vignette">
          <a:extLst>
            <a:ext uri="{FF2B5EF4-FFF2-40B4-BE49-F238E27FC236}">
              <a16:creationId xmlns:a16="http://schemas.microsoft.com/office/drawing/2014/main" id="{6494F574-CA30-4934-A3B4-ED5542852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2019" y="2048175"/>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188993</xdr:colOff>
      <xdr:row>4</xdr:row>
      <xdr:rowOff>86179</xdr:rowOff>
    </xdr:from>
    <xdr:to>
      <xdr:col>0</xdr:col>
      <xdr:colOff>980993</xdr:colOff>
      <xdr:row>4</xdr:row>
      <xdr:rowOff>878179</xdr:rowOff>
    </xdr:to>
    <xdr:pic>
      <xdr:nvPicPr>
        <xdr:cNvPr id="3" name="Image 2" descr="Vignette">
          <a:extLst>
            <a:ext uri="{FF2B5EF4-FFF2-40B4-BE49-F238E27FC236}">
              <a16:creationId xmlns:a16="http://schemas.microsoft.com/office/drawing/2014/main" id="{11514F6F-BA84-4F81-AE8B-E7C766159C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88993" y="2964846"/>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188992</xdr:colOff>
      <xdr:row>5</xdr:row>
      <xdr:rowOff>134560</xdr:rowOff>
    </xdr:from>
    <xdr:to>
      <xdr:col>0</xdr:col>
      <xdr:colOff>980992</xdr:colOff>
      <xdr:row>5</xdr:row>
      <xdr:rowOff>926560</xdr:rowOff>
    </xdr:to>
    <xdr:pic>
      <xdr:nvPicPr>
        <xdr:cNvPr id="4" name="Image 3" descr="Vignette">
          <a:extLst>
            <a:ext uri="{FF2B5EF4-FFF2-40B4-BE49-F238E27FC236}">
              <a16:creationId xmlns:a16="http://schemas.microsoft.com/office/drawing/2014/main" id="{02563E57-04DA-4841-803B-4ACA0329F5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88992" y="3955143"/>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211669</xdr:colOff>
      <xdr:row>6</xdr:row>
      <xdr:rowOff>87690</xdr:rowOff>
    </xdr:from>
    <xdr:to>
      <xdr:col>0</xdr:col>
      <xdr:colOff>1003669</xdr:colOff>
      <xdr:row>6</xdr:row>
      <xdr:rowOff>879690</xdr:rowOff>
    </xdr:to>
    <xdr:pic>
      <xdr:nvPicPr>
        <xdr:cNvPr id="5" name="Image 4" descr="Vignette">
          <a:extLst>
            <a:ext uri="{FF2B5EF4-FFF2-40B4-BE49-F238E27FC236}">
              <a16:creationId xmlns:a16="http://schemas.microsoft.com/office/drawing/2014/main" id="{042DF89C-42A6-4501-827A-FF1989373B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211669" y="4956023"/>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187480</xdr:colOff>
      <xdr:row>7</xdr:row>
      <xdr:rowOff>231322</xdr:rowOff>
    </xdr:from>
    <xdr:to>
      <xdr:col>0</xdr:col>
      <xdr:colOff>979480</xdr:colOff>
      <xdr:row>7</xdr:row>
      <xdr:rowOff>1023322</xdr:rowOff>
    </xdr:to>
    <xdr:pic>
      <xdr:nvPicPr>
        <xdr:cNvPr id="6" name="Image 5" descr="Vignette">
          <a:extLst>
            <a:ext uri="{FF2B5EF4-FFF2-40B4-BE49-F238E27FC236}">
              <a16:creationId xmlns:a16="http://schemas.microsoft.com/office/drawing/2014/main" id="{A256EEE2-816F-4E59-9DEC-BFCE392D12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187480" y="6136822"/>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213183</xdr:colOff>
      <xdr:row>8</xdr:row>
      <xdr:rowOff>71060</xdr:rowOff>
    </xdr:from>
    <xdr:to>
      <xdr:col>0</xdr:col>
      <xdr:colOff>1005183</xdr:colOff>
      <xdr:row>8</xdr:row>
      <xdr:rowOff>863060</xdr:rowOff>
    </xdr:to>
    <xdr:pic>
      <xdr:nvPicPr>
        <xdr:cNvPr id="7" name="Image 6" descr="Vignette">
          <a:extLst>
            <a:ext uri="{FF2B5EF4-FFF2-40B4-BE49-F238E27FC236}">
              <a16:creationId xmlns:a16="http://schemas.microsoft.com/office/drawing/2014/main" id="{E1202BE5-9674-4A6B-AC76-B94C6278B2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213183" y="7225393"/>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190504</xdr:colOff>
      <xdr:row>9</xdr:row>
      <xdr:rowOff>77109</xdr:rowOff>
    </xdr:from>
    <xdr:to>
      <xdr:col>0</xdr:col>
      <xdr:colOff>982504</xdr:colOff>
      <xdr:row>9</xdr:row>
      <xdr:rowOff>869109</xdr:rowOff>
    </xdr:to>
    <xdr:pic>
      <xdr:nvPicPr>
        <xdr:cNvPr id="8" name="Image 7" descr="Vignette">
          <a:extLst>
            <a:ext uri="{FF2B5EF4-FFF2-40B4-BE49-F238E27FC236}">
              <a16:creationId xmlns:a16="http://schemas.microsoft.com/office/drawing/2014/main" id="{0900612A-50EC-4CF2-AD45-4EE11148FC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90504" y="8141609"/>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193529</xdr:colOff>
      <xdr:row>10</xdr:row>
      <xdr:rowOff>175382</xdr:rowOff>
    </xdr:from>
    <xdr:to>
      <xdr:col>0</xdr:col>
      <xdr:colOff>985529</xdr:colOff>
      <xdr:row>10</xdr:row>
      <xdr:rowOff>967382</xdr:rowOff>
    </xdr:to>
    <xdr:pic>
      <xdr:nvPicPr>
        <xdr:cNvPr id="9" name="Image 8" descr="Vignette">
          <a:extLst>
            <a:ext uri="{FF2B5EF4-FFF2-40B4-BE49-F238E27FC236}">
              <a16:creationId xmlns:a16="http://schemas.microsoft.com/office/drawing/2014/main" id="{E1B40049-27E2-47A6-B2A2-37742598BD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193529" y="9150049"/>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181433</xdr:colOff>
      <xdr:row>11</xdr:row>
      <xdr:rowOff>211668</xdr:rowOff>
    </xdr:from>
    <xdr:to>
      <xdr:col>0</xdr:col>
      <xdr:colOff>973433</xdr:colOff>
      <xdr:row>11</xdr:row>
      <xdr:rowOff>1003668</xdr:rowOff>
    </xdr:to>
    <xdr:pic>
      <xdr:nvPicPr>
        <xdr:cNvPr id="10" name="Image 9" descr="Vignette">
          <a:extLst>
            <a:ext uri="{FF2B5EF4-FFF2-40B4-BE49-F238E27FC236}">
              <a16:creationId xmlns:a16="http://schemas.microsoft.com/office/drawing/2014/main" id="{1A756807-50FD-4CC3-A365-4CE54085D2E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181433" y="10424585"/>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154218</xdr:colOff>
      <xdr:row>12</xdr:row>
      <xdr:rowOff>95250</xdr:rowOff>
    </xdr:from>
    <xdr:to>
      <xdr:col>0</xdr:col>
      <xdr:colOff>946218</xdr:colOff>
      <xdr:row>12</xdr:row>
      <xdr:rowOff>887250</xdr:rowOff>
    </xdr:to>
    <xdr:pic>
      <xdr:nvPicPr>
        <xdr:cNvPr id="11" name="Image 10" descr="Vignette">
          <a:extLst>
            <a:ext uri="{FF2B5EF4-FFF2-40B4-BE49-F238E27FC236}">
              <a16:creationId xmlns:a16="http://schemas.microsoft.com/office/drawing/2014/main" id="{D2F65EAE-2E0C-44B0-A47D-9CF51839399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154218" y="11535833"/>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185968</xdr:colOff>
      <xdr:row>13</xdr:row>
      <xdr:rowOff>114904</xdr:rowOff>
    </xdr:from>
    <xdr:to>
      <xdr:col>0</xdr:col>
      <xdr:colOff>977968</xdr:colOff>
      <xdr:row>13</xdr:row>
      <xdr:rowOff>906904</xdr:rowOff>
    </xdr:to>
    <xdr:pic>
      <xdr:nvPicPr>
        <xdr:cNvPr id="12" name="Image 11" descr="Vignette">
          <a:extLst>
            <a:ext uri="{FF2B5EF4-FFF2-40B4-BE49-F238E27FC236}">
              <a16:creationId xmlns:a16="http://schemas.microsoft.com/office/drawing/2014/main" id="{89D28EFE-E258-46F2-86FA-334D62B173B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185968" y="12529154"/>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173873</xdr:colOff>
      <xdr:row>14</xdr:row>
      <xdr:rowOff>63501</xdr:rowOff>
    </xdr:from>
    <xdr:to>
      <xdr:col>0</xdr:col>
      <xdr:colOff>965873</xdr:colOff>
      <xdr:row>14</xdr:row>
      <xdr:rowOff>855501</xdr:rowOff>
    </xdr:to>
    <xdr:pic>
      <xdr:nvPicPr>
        <xdr:cNvPr id="13" name="Image 12" descr="Vignette">
          <a:extLst>
            <a:ext uri="{FF2B5EF4-FFF2-40B4-BE49-F238E27FC236}">
              <a16:creationId xmlns:a16="http://schemas.microsoft.com/office/drawing/2014/main" id="{C864B2FD-B060-4C15-8DD5-6FEB55F6F5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173873" y="13493751"/>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161779</xdr:colOff>
      <xdr:row>15</xdr:row>
      <xdr:rowOff>95251</xdr:rowOff>
    </xdr:from>
    <xdr:to>
      <xdr:col>0</xdr:col>
      <xdr:colOff>953779</xdr:colOff>
      <xdr:row>15</xdr:row>
      <xdr:rowOff>887251</xdr:rowOff>
    </xdr:to>
    <xdr:pic>
      <xdr:nvPicPr>
        <xdr:cNvPr id="14" name="Image 13" descr="Vignette">
          <a:extLst>
            <a:ext uri="{FF2B5EF4-FFF2-40B4-BE49-F238E27FC236}">
              <a16:creationId xmlns:a16="http://schemas.microsoft.com/office/drawing/2014/main" id="{E9491B3A-4EE2-4784-9C94-918AC73AA5F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161779" y="14478001"/>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178862</xdr:colOff>
      <xdr:row>16</xdr:row>
      <xdr:rowOff>107346</xdr:rowOff>
    </xdr:from>
    <xdr:to>
      <xdr:col>0</xdr:col>
      <xdr:colOff>970862</xdr:colOff>
      <xdr:row>16</xdr:row>
      <xdr:rowOff>899346</xdr:rowOff>
    </xdr:to>
    <xdr:pic>
      <xdr:nvPicPr>
        <xdr:cNvPr id="15" name="Image 14" descr="Vignette">
          <a:extLst>
            <a:ext uri="{FF2B5EF4-FFF2-40B4-BE49-F238E27FC236}">
              <a16:creationId xmlns:a16="http://schemas.microsoft.com/office/drawing/2014/main" id="{B2AF9C36-E7A5-425D-AE00-8076ED9D6FF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178862" y="15410846"/>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155730</xdr:colOff>
      <xdr:row>17</xdr:row>
      <xdr:rowOff>96763</xdr:rowOff>
    </xdr:from>
    <xdr:to>
      <xdr:col>0</xdr:col>
      <xdr:colOff>947730</xdr:colOff>
      <xdr:row>17</xdr:row>
      <xdr:rowOff>888763</xdr:rowOff>
    </xdr:to>
    <xdr:pic>
      <xdr:nvPicPr>
        <xdr:cNvPr id="16" name="Image 15" descr="Vignette">
          <a:extLst>
            <a:ext uri="{FF2B5EF4-FFF2-40B4-BE49-F238E27FC236}">
              <a16:creationId xmlns:a16="http://schemas.microsoft.com/office/drawing/2014/main" id="{4314E675-928B-4970-BCE4-54287415F93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bwMode="auto">
        <a:xfrm>
          <a:off x="155730" y="16458596"/>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127004</xdr:colOff>
      <xdr:row>18</xdr:row>
      <xdr:rowOff>65012</xdr:rowOff>
    </xdr:from>
    <xdr:to>
      <xdr:col>0</xdr:col>
      <xdr:colOff>919004</xdr:colOff>
      <xdr:row>18</xdr:row>
      <xdr:rowOff>857012</xdr:rowOff>
    </xdr:to>
    <xdr:pic>
      <xdr:nvPicPr>
        <xdr:cNvPr id="17" name="Image 16" descr="Vignette">
          <a:extLst>
            <a:ext uri="{FF2B5EF4-FFF2-40B4-BE49-F238E27FC236}">
              <a16:creationId xmlns:a16="http://schemas.microsoft.com/office/drawing/2014/main" id="{A5BF4977-440F-458F-A11D-73228817244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bwMode="auto">
        <a:xfrm>
          <a:off x="127004" y="17506345"/>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148170</xdr:colOff>
      <xdr:row>19</xdr:row>
      <xdr:rowOff>75595</xdr:rowOff>
    </xdr:from>
    <xdr:to>
      <xdr:col>0</xdr:col>
      <xdr:colOff>940170</xdr:colOff>
      <xdr:row>19</xdr:row>
      <xdr:rowOff>867595</xdr:rowOff>
    </xdr:to>
    <xdr:pic>
      <xdr:nvPicPr>
        <xdr:cNvPr id="18" name="Image 17" descr="Vignette">
          <a:extLst>
            <a:ext uri="{FF2B5EF4-FFF2-40B4-BE49-F238E27FC236}">
              <a16:creationId xmlns:a16="http://schemas.microsoft.com/office/drawing/2014/main" id="{943931E8-B502-4283-8570-45153332DD1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bwMode="auto">
        <a:xfrm>
          <a:off x="148170" y="18437678"/>
          <a:ext cx="792000"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560914</xdr:colOff>
      <xdr:row>0</xdr:row>
      <xdr:rowOff>10583</xdr:rowOff>
    </xdr:from>
    <xdr:to>
      <xdr:col>2</xdr:col>
      <xdr:colOff>6808771</xdr:colOff>
      <xdr:row>0</xdr:row>
      <xdr:rowOff>243416</xdr:rowOff>
    </xdr:to>
    <xdr:pic>
      <xdr:nvPicPr>
        <xdr:cNvPr id="19" name="Google Shape;172;p24">
          <a:extLst>
            <a:ext uri="{FF2B5EF4-FFF2-40B4-BE49-F238E27FC236}">
              <a16:creationId xmlns:a16="http://schemas.microsoft.com/office/drawing/2014/main" id="{93F34536-F8F0-42B2-A36F-C875733BBDDE}"/>
            </a:ext>
          </a:extLst>
        </xdr:cNvPr>
        <xdr:cNvPicPr preferRelativeResize="0"/>
      </xdr:nvPicPr>
      <xdr:blipFill rotWithShape="1">
        <a:blip xmlns:r="http://schemas.openxmlformats.org/officeDocument/2006/relationships" r:embed="rId18">
          <a:alphaModFix/>
        </a:blip>
        <a:srcRect/>
        <a:stretch/>
      </xdr:blipFill>
      <xdr:spPr>
        <a:xfrm rot="5400000" flipH="1">
          <a:off x="6182509" y="-4277512"/>
          <a:ext cx="232833" cy="8809023"/>
        </a:xfrm>
        <a:prstGeom prst="rect">
          <a:avLst/>
        </a:prstGeom>
        <a:noFill/>
        <a:ln>
          <a:noFill/>
        </a:ln>
      </xdr:spPr>
    </xdr:pic>
    <xdr:clientData/>
  </xdr:twoCellAnchor>
  <xdr:twoCellAnchor editAs="oneCell">
    <xdr:from>
      <xdr:col>1</xdr:col>
      <xdr:colOff>571497</xdr:colOff>
      <xdr:row>0</xdr:row>
      <xdr:rowOff>687916</xdr:rowOff>
    </xdr:from>
    <xdr:to>
      <xdr:col>2</xdr:col>
      <xdr:colOff>6819354</xdr:colOff>
      <xdr:row>1</xdr:row>
      <xdr:rowOff>10582</xdr:rowOff>
    </xdr:to>
    <xdr:pic>
      <xdr:nvPicPr>
        <xdr:cNvPr id="20" name="Google Shape;172;p24">
          <a:extLst>
            <a:ext uri="{FF2B5EF4-FFF2-40B4-BE49-F238E27FC236}">
              <a16:creationId xmlns:a16="http://schemas.microsoft.com/office/drawing/2014/main" id="{81232A85-A605-4505-9901-6EFACB15ED14}"/>
            </a:ext>
          </a:extLst>
        </xdr:cNvPr>
        <xdr:cNvPicPr preferRelativeResize="0"/>
      </xdr:nvPicPr>
      <xdr:blipFill rotWithShape="1">
        <a:blip xmlns:r="http://schemas.openxmlformats.org/officeDocument/2006/relationships" r:embed="rId18">
          <a:alphaModFix/>
        </a:blip>
        <a:srcRect/>
        <a:stretch/>
      </xdr:blipFill>
      <xdr:spPr>
        <a:xfrm rot="5400000" flipH="1">
          <a:off x="6193092" y="-3600179"/>
          <a:ext cx="232833" cy="880902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104774</xdr:colOff>
      <xdr:row>5</xdr:row>
      <xdr:rowOff>38099</xdr:rowOff>
    </xdr:from>
    <xdr:to>
      <xdr:col>13</xdr:col>
      <xdr:colOff>571500</xdr:colOff>
      <xdr:row>14</xdr:row>
      <xdr:rowOff>38100</xdr:rowOff>
    </xdr:to>
    <xdr:sp macro="" textlink="">
      <xdr:nvSpPr>
        <xdr:cNvPr id="2" name="Chevron 10">
          <a:extLst>
            <a:ext uri="{FF2B5EF4-FFF2-40B4-BE49-F238E27FC236}">
              <a16:creationId xmlns:a16="http://schemas.microsoft.com/office/drawing/2014/main" id="{9C91AEF4-AD35-4F68-A7B3-E51FE9D50B38}"/>
            </a:ext>
          </a:extLst>
        </xdr:cNvPr>
        <xdr:cNvSpPr/>
      </xdr:nvSpPr>
      <xdr:spPr>
        <a:xfrm>
          <a:off x="3457574" y="3028949"/>
          <a:ext cx="7667626" cy="1800226"/>
        </a:xfrm>
        <a:prstGeom prst="chevron">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Amerigo BT" panose="020E0503050506020204" pitchFamily="34" charset="0"/>
              <a:ea typeface="+mn-ea"/>
              <a:cs typeface="+mn-cs"/>
            </a:rPr>
            <a:t>Validation d'au moins 6 items sur 24 contenus dans la fiche d'autopositionnement, répartis dans les 3 domaines et mentionnant des  actions mises en place ou en projet.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rPr>
            <a:t>Pour ce premier niveau, la fiche d'autopositionnement sera examinée par le comité de pilotage.</a:t>
          </a:r>
          <a:r>
            <a:rPr kumimoji="0" lang="fr-FR" sz="1100" b="0" i="0" u="none" strike="noStrike" kern="0" cap="none" spc="0" normalizeH="0" baseline="0" noProof="0">
              <a:ln>
                <a:noFill/>
              </a:ln>
              <a:solidFill>
                <a:srgbClr val="FF0000"/>
              </a:solidFill>
              <a:effectLst/>
              <a:uLnTx/>
              <a:uFillTx/>
              <a:latin typeface="Amerigo BT" panose="020E0503050506020204" pitchFamily="34" charset="0"/>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rgbClr val="FF0000"/>
              </a:solidFill>
              <a:effectLst/>
              <a:uLnTx/>
              <a:uFillTx/>
              <a:latin typeface="Amerigo BT" panose="020E0503050506020204" pitchFamily="34" charset="0"/>
              <a:ea typeface="+mn-ea"/>
              <a:cs typeface="+mn-cs"/>
            </a:rPr>
            <a:t>Le projet doit concerner au moins un Objectif de Développement Durable</a:t>
          </a:r>
          <a:endParaRPr kumimoji="0" lang="fr-FR" sz="1100" b="0" i="0" u="none" strike="noStrike" kern="0" cap="none" spc="0" normalizeH="0" baseline="0" noProof="0">
            <a:ln>
              <a:noFill/>
            </a:ln>
            <a:solidFill>
              <a:srgbClr val="FF0000"/>
            </a:solidFill>
            <a:effectLst/>
            <a:uLnTx/>
            <a:uFillTx/>
            <a:latin typeface="Amerigo BT" panose="020E0503050506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rgbClr val="FF0000"/>
              </a:solidFill>
              <a:effectLst/>
              <a:uLnTx/>
              <a:uFillTx/>
              <a:latin typeface="Amerigo BT" panose="020E0503050506020204" pitchFamily="34" charset="0"/>
              <a:ea typeface="+mn-ea"/>
              <a:cs typeface="+mn-cs"/>
            </a:rPr>
            <a:t>Obligation de répondre aux trois items suivants : </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fr-FR" sz="1100" b="0" i="0" u="none" strike="noStrike" kern="0" cap="none" spc="0" normalizeH="0" baseline="0" noProof="0">
              <a:ln>
                <a:noFill/>
              </a:ln>
              <a:solidFill>
                <a:srgbClr val="FF0000"/>
              </a:solidFill>
              <a:effectLst/>
              <a:uLnTx/>
              <a:uFillTx/>
              <a:latin typeface="Amerigo BT" panose="020E0503050506020204" pitchFamily="34" charset="0"/>
              <a:ea typeface="+mn-ea"/>
              <a:cs typeface="+mn-cs"/>
            </a:rPr>
            <a:t>Un comité de pilotage "développement durable" - EPA2" au sein de l'établissement impulse et met en cohérence les actions de développement durable.</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fr-FR" sz="1100" b="0" i="0" u="none" strike="noStrike" kern="0" cap="none" spc="0" normalizeH="0" baseline="0" noProof="0">
              <a:ln>
                <a:noFill/>
              </a:ln>
              <a:solidFill>
                <a:srgbClr val="FF0000"/>
              </a:solidFill>
              <a:effectLst/>
              <a:uLnTx/>
              <a:uFillTx/>
              <a:latin typeface="Amerigo BT" panose="020E0503050506020204" pitchFamily="34" charset="0"/>
              <a:ea typeface="+mn-ea"/>
              <a:cs typeface="+mn-cs"/>
            </a:rPr>
            <a:t>Le projet d'établissement doit présenter un axe ou un volet "développement durable" - "EPA2".</a:t>
          </a:r>
          <a:endParaRPr kumimoji="0" lang="fr-FR" sz="1100" b="1" i="0" u="none" strike="noStrike" kern="0" cap="none" spc="0" normalizeH="0" baseline="0" noProof="0">
            <a:ln>
              <a:noFill/>
            </a:ln>
            <a:solidFill>
              <a:srgbClr val="FF0000"/>
            </a:solidFill>
            <a:effectLst/>
            <a:uLnTx/>
            <a:uFillTx/>
            <a:latin typeface="Amerigo BT" panose="020E0503050506020204" pitchFamily="34" charset="0"/>
            <a:ea typeface="+mn-ea"/>
            <a:cs typeface="+mn-cs"/>
          </a:endParaRP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fr-FR" sz="1100" b="0" i="0" u="none" strike="noStrike" kern="0" cap="none" spc="0" normalizeH="0" baseline="0" noProof="0">
              <a:ln>
                <a:noFill/>
              </a:ln>
              <a:solidFill>
                <a:srgbClr val="FF0000"/>
              </a:solidFill>
              <a:effectLst/>
              <a:uLnTx/>
              <a:uFillTx/>
              <a:latin typeface="Amerigo BT" panose="020E0503050506020204" pitchFamily="34" charset="0"/>
              <a:ea typeface="+mn-ea"/>
              <a:cs typeface="+mn-cs"/>
            </a:rPr>
            <a:t>L'équipe de  direction de l'EPLE(FPA) met à l'ordre du jour d'un conseil d'administration, la politique de l'établissement dans le domaine du développement durable et/ou de l'agro-écologie au moins une fois dans l'année</a:t>
          </a:r>
          <a:r>
            <a:rPr kumimoji="0" lang="fr-FR" sz="1100" b="1" i="0" u="none" strike="noStrike" kern="0" cap="none" spc="0" normalizeH="0" baseline="0" noProof="0">
              <a:ln>
                <a:noFill/>
              </a:ln>
              <a:solidFill>
                <a:srgbClr val="FF0000"/>
              </a:solidFill>
              <a:effectLst/>
              <a:uLnTx/>
              <a:uFillTx/>
              <a:latin typeface="Amerigo BT" panose="020E0503050506020204" pitchFamily="34" charset="0"/>
              <a:ea typeface="+mn-ea"/>
              <a:cs typeface="+mn-cs"/>
            </a:rPr>
            <a:t>.</a:t>
          </a:r>
        </a:p>
      </xdr:txBody>
    </xdr:sp>
    <xdr:clientData/>
  </xdr:twoCellAnchor>
  <xdr:twoCellAnchor>
    <xdr:from>
      <xdr:col>0</xdr:col>
      <xdr:colOff>0</xdr:colOff>
      <xdr:row>5</xdr:row>
      <xdr:rowOff>47625</xdr:rowOff>
    </xdr:from>
    <xdr:to>
      <xdr:col>4</xdr:col>
      <xdr:colOff>504825</xdr:colOff>
      <xdr:row>14</xdr:row>
      <xdr:rowOff>19050</xdr:rowOff>
    </xdr:to>
    <xdr:sp macro="" textlink="">
      <xdr:nvSpPr>
        <xdr:cNvPr id="3" name="Pentagone 9">
          <a:extLst>
            <a:ext uri="{FF2B5EF4-FFF2-40B4-BE49-F238E27FC236}">
              <a16:creationId xmlns:a16="http://schemas.microsoft.com/office/drawing/2014/main" id="{3D1C661E-B52B-4188-B268-BD04F466A823}"/>
            </a:ext>
          </a:extLst>
        </xdr:cNvPr>
        <xdr:cNvSpPr/>
      </xdr:nvSpPr>
      <xdr:spPr>
        <a:xfrm>
          <a:off x="0" y="3038475"/>
          <a:ext cx="3857625" cy="1771650"/>
        </a:xfrm>
        <a:prstGeom prst="homePlate">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1 : Engagement </a:t>
          </a:r>
          <a:endParaRPr lang="fr-FR" sz="1800" b="1">
            <a:solidFill>
              <a:sysClr val="windowText" lastClr="000000"/>
            </a:solidFill>
            <a:latin typeface="Amerigo BT" panose="020E0503050506020204" pitchFamily="34" charset="0"/>
          </a:endParaRPr>
        </a:p>
      </xdr:txBody>
    </xdr:sp>
    <xdr:clientData/>
  </xdr:twoCellAnchor>
  <xdr:twoCellAnchor>
    <xdr:from>
      <xdr:col>0</xdr:col>
      <xdr:colOff>0</xdr:colOff>
      <xdr:row>15</xdr:row>
      <xdr:rowOff>0</xdr:rowOff>
    </xdr:from>
    <xdr:to>
      <xdr:col>4</xdr:col>
      <xdr:colOff>428625</xdr:colOff>
      <xdr:row>22</xdr:row>
      <xdr:rowOff>171450</xdr:rowOff>
    </xdr:to>
    <xdr:sp macro="" textlink="">
      <xdr:nvSpPr>
        <xdr:cNvPr id="9" name="Pentagone 11">
          <a:extLst>
            <a:ext uri="{FF2B5EF4-FFF2-40B4-BE49-F238E27FC236}">
              <a16:creationId xmlns:a16="http://schemas.microsoft.com/office/drawing/2014/main" id="{F2BCAF4F-B55C-46A5-BB3E-1E03E0ABF13B}"/>
            </a:ext>
          </a:extLst>
        </xdr:cNvPr>
        <xdr:cNvSpPr/>
      </xdr:nvSpPr>
      <xdr:spPr>
        <a:xfrm>
          <a:off x="0" y="4991100"/>
          <a:ext cx="3781425" cy="1571625"/>
        </a:xfrm>
        <a:prstGeom prst="homePlate">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2 :  Approfondissement </a:t>
          </a:r>
          <a:endParaRPr lang="fr-FR" sz="1800" b="1">
            <a:solidFill>
              <a:sysClr val="windowText" lastClr="000000"/>
            </a:solidFill>
            <a:latin typeface="Amerigo BT" panose="020E0503050506020204" pitchFamily="34" charset="0"/>
          </a:endParaRPr>
        </a:p>
      </xdr:txBody>
    </xdr:sp>
    <xdr:clientData/>
  </xdr:twoCellAnchor>
  <xdr:twoCellAnchor>
    <xdr:from>
      <xdr:col>4</xdr:col>
      <xdr:colOff>66676</xdr:colOff>
      <xdr:row>14</xdr:row>
      <xdr:rowOff>190500</xdr:rowOff>
    </xdr:from>
    <xdr:to>
      <xdr:col>13</xdr:col>
      <xdr:colOff>425776</xdr:colOff>
      <xdr:row>22</xdr:row>
      <xdr:rowOff>161925</xdr:rowOff>
    </xdr:to>
    <xdr:sp macro="" textlink="">
      <xdr:nvSpPr>
        <xdr:cNvPr id="10" name="Chevron 14">
          <a:extLst>
            <a:ext uri="{FF2B5EF4-FFF2-40B4-BE49-F238E27FC236}">
              <a16:creationId xmlns:a16="http://schemas.microsoft.com/office/drawing/2014/main" id="{E962B4F3-0BF7-495B-BC2C-A6E2B2183B72}"/>
            </a:ext>
          </a:extLst>
        </xdr:cNvPr>
        <xdr:cNvSpPr/>
      </xdr:nvSpPr>
      <xdr:spPr>
        <a:xfrm>
          <a:off x="3419476" y="4981575"/>
          <a:ext cx="7560000" cy="1571625"/>
        </a:xfrm>
        <a:prstGeom prst="chevron">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Amerigo BT" panose="020E0503050506020204" pitchFamily="34" charset="0"/>
              <a:ea typeface="+mn-ea"/>
              <a:cs typeface="+mn-cs"/>
            </a:rPr>
            <a:t>Validation d'au moins 12 items sur 24 contenus dans la fiche d'autopositionnement, répartis dans les 3 domaines.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rPr>
            <a:t>Pour ce second niveau, l'examen de la fiche d'autopositionnement sera suivi d'un entretien avec le chef d'établissement et/ou ses représentants.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rgbClr val="FF0000"/>
              </a:solidFill>
              <a:effectLst/>
              <a:uLnTx/>
              <a:uFillTx/>
              <a:latin typeface="Amerigo BT" panose="020E0503050506020204" pitchFamily="34" charset="0"/>
              <a:ea typeface="+mn-ea"/>
              <a:cs typeface="+mn-cs"/>
            </a:rPr>
            <a:t>Le projet doit mettre en œuvre plusieurs Objectifs de Développement durable.</a:t>
          </a:r>
          <a:endParaRPr kumimoji="0" lang="fr-FR" sz="1100" b="0" i="0" u="none" strike="noStrike" kern="0" cap="none" spc="0" normalizeH="0" baseline="0" noProof="0">
            <a:ln>
              <a:noFill/>
            </a:ln>
            <a:solidFill>
              <a:srgbClr val="FF0000"/>
            </a:solidFill>
            <a:effectLst/>
            <a:uLnTx/>
            <a:uFillTx/>
            <a:latin typeface="Amerigo BT" panose="020E0503050506020204" pitchFamily="34" charset="0"/>
            <a:ea typeface="+mn-ea"/>
            <a:cs typeface="+mn-cs"/>
          </a:endParaRPr>
        </a:p>
      </xdr:txBody>
    </xdr:sp>
    <xdr:clientData/>
  </xdr:twoCellAnchor>
  <xdr:twoCellAnchor>
    <xdr:from>
      <xdr:col>0</xdr:col>
      <xdr:colOff>0</xdr:colOff>
      <xdr:row>24</xdr:row>
      <xdr:rowOff>0</xdr:rowOff>
    </xdr:from>
    <xdr:to>
      <xdr:col>4</xdr:col>
      <xdr:colOff>427200</xdr:colOff>
      <xdr:row>31</xdr:row>
      <xdr:rowOff>171450</xdr:rowOff>
    </xdr:to>
    <xdr:sp macro="" textlink="">
      <xdr:nvSpPr>
        <xdr:cNvPr id="11" name="Pentagone 15">
          <a:extLst>
            <a:ext uri="{FF2B5EF4-FFF2-40B4-BE49-F238E27FC236}">
              <a16:creationId xmlns:a16="http://schemas.microsoft.com/office/drawing/2014/main" id="{018E64B3-F606-4BB9-96B7-13671014AA89}"/>
            </a:ext>
          </a:extLst>
        </xdr:cNvPr>
        <xdr:cNvSpPr/>
      </xdr:nvSpPr>
      <xdr:spPr>
        <a:xfrm>
          <a:off x="0" y="6991350"/>
          <a:ext cx="3780000" cy="1571625"/>
        </a:xfrm>
        <a:prstGeom prst="homePlate">
          <a:avLst/>
        </a:prstGeom>
        <a:solidFill>
          <a:schemeClr val="accent4">
            <a:lumMod val="60000"/>
            <a:lumOff val="40000"/>
            <a:alpha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3 : Expertise</a:t>
          </a:r>
          <a:endParaRPr lang="fr-FR" sz="1800" b="1">
            <a:solidFill>
              <a:sysClr val="windowText" lastClr="000000"/>
            </a:solidFill>
            <a:latin typeface="Amerigo BT" panose="020E0503050506020204" pitchFamily="34" charset="0"/>
          </a:endParaRPr>
        </a:p>
      </xdr:txBody>
    </xdr:sp>
    <xdr:clientData/>
  </xdr:twoCellAnchor>
  <xdr:twoCellAnchor>
    <xdr:from>
      <xdr:col>4</xdr:col>
      <xdr:colOff>104775</xdr:colOff>
      <xdr:row>23</xdr:row>
      <xdr:rowOff>180975</xdr:rowOff>
    </xdr:from>
    <xdr:to>
      <xdr:col>13</xdr:col>
      <xdr:colOff>463875</xdr:colOff>
      <xdr:row>31</xdr:row>
      <xdr:rowOff>152400</xdr:rowOff>
    </xdr:to>
    <xdr:sp macro="" textlink="">
      <xdr:nvSpPr>
        <xdr:cNvPr id="12" name="Chevron 26">
          <a:extLst>
            <a:ext uri="{FF2B5EF4-FFF2-40B4-BE49-F238E27FC236}">
              <a16:creationId xmlns:a16="http://schemas.microsoft.com/office/drawing/2014/main" id="{ECDCF095-EFF3-46A4-839C-D695E8312414}"/>
            </a:ext>
          </a:extLst>
        </xdr:cNvPr>
        <xdr:cNvSpPr/>
      </xdr:nvSpPr>
      <xdr:spPr>
        <a:xfrm>
          <a:off x="3457575" y="6972300"/>
          <a:ext cx="7560000" cy="1571625"/>
        </a:xfrm>
        <a:prstGeom prst="chevron">
          <a:avLst/>
        </a:prstGeom>
        <a:solidFill>
          <a:schemeClr val="accent4">
            <a:lumMod val="60000"/>
            <a:lumOff val="40000"/>
          </a:schemeClr>
        </a:solidFill>
        <a:ln w="9525" cap="flat" cmpd="sng" algn="ctr">
          <a:solidFill>
            <a:srgbClr val="4F81BD">
              <a:shade val="95000"/>
              <a:satMod val="105000"/>
            </a:srgbClr>
          </a:solidFill>
          <a:prstDash val="solid"/>
        </a:ln>
        <a:effectLst>
          <a:outerShdw blurRad="40000" dist="23000" dir="5400000" rotWithShape="0">
            <a:srgbClr val="000000">
              <a:alpha val="35000"/>
            </a:srgbClr>
          </a:outerShdw>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rPr>
            <a:t>Validation d'au moins 18 items sur 24 contenus dans la fiche d'autopositionnement, répartis dans les 3 domaines.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rPr>
            <a:t>La labellisation à ce niveau nécessite une visite de l'établissement sur la base d'une journée.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rgbClr val="FF0000"/>
              </a:solidFill>
              <a:effectLst/>
              <a:uLnTx/>
              <a:uFillTx/>
              <a:latin typeface="Amerigo BT" panose="020E0503050506020204" pitchFamily="34" charset="0"/>
              <a:ea typeface="+mn-ea"/>
              <a:cs typeface="+mn-cs"/>
            </a:rPr>
            <a:t>Un projet de déploiement pluriannuel est mis en place pour couvrir le plus grand nombre des ODD dans le cadre de l'Agenda2030.</a:t>
          </a:r>
        </a:p>
      </xdr:txBody>
    </xdr:sp>
    <xdr:clientData/>
  </xdr:twoCellAnchor>
  <xdr:twoCellAnchor editAs="oneCell">
    <xdr:from>
      <xdr:col>1</xdr:col>
      <xdr:colOff>19050</xdr:colOff>
      <xdr:row>0</xdr:row>
      <xdr:rowOff>133350</xdr:rowOff>
    </xdr:from>
    <xdr:to>
      <xdr:col>1</xdr:col>
      <xdr:colOff>573450</xdr:colOff>
      <xdr:row>0</xdr:row>
      <xdr:rowOff>790576</xdr:rowOff>
    </xdr:to>
    <xdr:pic>
      <xdr:nvPicPr>
        <xdr:cNvPr id="14" name="Image 13" descr="-a-nous-2">
          <a:extLst>
            <a:ext uri="{FF2B5EF4-FFF2-40B4-BE49-F238E27FC236}">
              <a16:creationId xmlns:a16="http://schemas.microsoft.com/office/drawing/2014/main" id="{1DA1630F-1109-4025-9088-0CF744E611A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r="58672"/>
        <a:stretch>
          <a:fillRect/>
        </a:stretch>
      </xdr:blipFill>
      <xdr:spPr bwMode="auto">
        <a:xfrm>
          <a:off x="857250" y="133350"/>
          <a:ext cx="554400" cy="657226"/>
        </a:xfrm>
        <a:prstGeom prst="rect">
          <a:avLst/>
        </a:prstGeom>
        <a:noFill/>
        <a:ln>
          <a:noFill/>
        </a:ln>
      </xdr:spPr>
    </xdr:pic>
    <xdr:clientData/>
  </xdr:twoCellAnchor>
  <xdr:twoCellAnchor editAs="oneCell">
    <xdr:from>
      <xdr:col>3</xdr:col>
      <xdr:colOff>247650</xdr:colOff>
      <xdr:row>0</xdr:row>
      <xdr:rowOff>247650</xdr:rowOff>
    </xdr:from>
    <xdr:to>
      <xdr:col>3</xdr:col>
      <xdr:colOff>806823</xdr:colOff>
      <xdr:row>0</xdr:row>
      <xdr:rowOff>609600</xdr:rowOff>
    </xdr:to>
    <xdr:pic>
      <xdr:nvPicPr>
        <xdr:cNvPr id="15" name="Image 14">
          <a:extLst>
            <a:ext uri="{FF2B5EF4-FFF2-40B4-BE49-F238E27FC236}">
              <a16:creationId xmlns:a16="http://schemas.microsoft.com/office/drawing/2014/main" id="{E7CBC782-5D1D-48B9-BC21-0068CAB7594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209" t="5000" r="38515" b="-1"/>
        <a:stretch/>
      </xdr:blipFill>
      <xdr:spPr bwMode="auto">
        <a:xfrm>
          <a:off x="2762250" y="247650"/>
          <a:ext cx="5619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0</xdr:row>
      <xdr:rowOff>152400</xdr:rowOff>
    </xdr:from>
    <xdr:to>
      <xdr:col>4</xdr:col>
      <xdr:colOff>921124</xdr:colOff>
      <xdr:row>0</xdr:row>
      <xdr:rowOff>609600</xdr:rowOff>
    </xdr:to>
    <xdr:pic>
      <xdr:nvPicPr>
        <xdr:cNvPr id="16" name="Image 15" descr="RÃ©sultat de recherche d'images pour &quot;e3d franche comte&quot;">
          <a:extLst>
            <a:ext uri="{FF2B5EF4-FFF2-40B4-BE49-F238E27FC236}">
              <a16:creationId xmlns:a16="http://schemas.microsoft.com/office/drawing/2014/main" id="{88BFB3B6-B5B0-476C-9A68-0148FA87F513}"/>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2010" t="4944" b="18421"/>
        <a:stretch/>
      </xdr:blipFill>
      <xdr:spPr bwMode="auto">
        <a:xfrm>
          <a:off x="3543300" y="152400"/>
          <a:ext cx="733425" cy="45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228600</xdr:colOff>
      <xdr:row>0</xdr:row>
      <xdr:rowOff>95250</xdr:rowOff>
    </xdr:from>
    <xdr:to>
      <xdr:col>5</xdr:col>
      <xdr:colOff>959223</xdr:colOff>
      <xdr:row>0</xdr:row>
      <xdr:rowOff>704850</xdr:rowOff>
    </xdr:to>
    <xdr:pic>
      <xdr:nvPicPr>
        <xdr:cNvPr id="17" name="Image 16">
          <a:extLst>
            <a:ext uri="{FF2B5EF4-FFF2-40B4-BE49-F238E27FC236}">
              <a16:creationId xmlns:a16="http://schemas.microsoft.com/office/drawing/2014/main" id="{6A4A2818-44D5-4591-9946-1D1529AF124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8" t="8235" r="51360" b="8824"/>
        <a:stretch>
          <a:fillRect/>
        </a:stretch>
      </xdr:blipFill>
      <xdr:spPr bwMode="auto">
        <a:xfrm>
          <a:off x="4419600" y="95250"/>
          <a:ext cx="733425" cy="609600"/>
        </a:xfrm>
        <a:prstGeom prst="rect">
          <a:avLst/>
        </a:prstGeom>
        <a:noFill/>
        <a:ln>
          <a:noFill/>
        </a:ln>
      </xdr:spPr>
    </xdr:pic>
    <xdr:clientData/>
  </xdr:twoCellAnchor>
  <xdr:twoCellAnchor editAs="oneCell">
    <xdr:from>
      <xdr:col>0</xdr:col>
      <xdr:colOff>0</xdr:colOff>
      <xdr:row>0</xdr:row>
      <xdr:rowOff>0</xdr:rowOff>
    </xdr:from>
    <xdr:to>
      <xdr:col>0</xdr:col>
      <xdr:colOff>656167</xdr:colOff>
      <xdr:row>0</xdr:row>
      <xdr:rowOff>677333</xdr:rowOff>
    </xdr:to>
    <xdr:pic>
      <xdr:nvPicPr>
        <xdr:cNvPr id="18" name="Image 17">
          <a:extLst>
            <a:ext uri="{FF2B5EF4-FFF2-40B4-BE49-F238E27FC236}">
              <a16:creationId xmlns:a16="http://schemas.microsoft.com/office/drawing/2014/main" id="{423E52C5-7B62-4172-A947-73A204564C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656167" cy="677333"/>
        </a:xfrm>
        <a:prstGeom prst="rect">
          <a:avLst/>
        </a:prstGeom>
      </xdr:spPr>
    </xdr:pic>
    <xdr:clientData/>
  </xdr:twoCellAnchor>
  <xdr:twoCellAnchor editAs="oneCell">
    <xdr:from>
      <xdr:col>1</xdr:col>
      <xdr:colOff>762000</xdr:colOff>
      <xdr:row>0</xdr:row>
      <xdr:rowOff>171450</xdr:rowOff>
    </xdr:from>
    <xdr:to>
      <xdr:col>2</xdr:col>
      <xdr:colOff>838536</xdr:colOff>
      <xdr:row>0</xdr:row>
      <xdr:rowOff>637540</xdr:rowOff>
    </xdr:to>
    <xdr:pic>
      <xdr:nvPicPr>
        <xdr:cNvPr id="19" name="Image 18" descr="https://dane.ac-besancon.fr/wp-content/uploads/sites/56/2020/01/Eclat-BFC-partenaires-1024x524.png">
          <a:extLst>
            <a:ext uri="{FF2B5EF4-FFF2-40B4-BE49-F238E27FC236}">
              <a16:creationId xmlns:a16="http://schemas.microsoft.com/office/drawing/2014/main" id="{BE2F1938-12F0-4B07-A9A4-66DA68F5CFF7}"/>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4828" t="81521" r="6969" b="2622"/>
        <a:stretch/>
      </xdr:blipFill>
      <xdr:spPr bwMode="auto">
        <a:xfrm>
          <a:off x="1600200" y="171450"/>
          <a:ext cx="1045845" cy="46609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2425701</xdr:colOff>
      <xdr:row>0</xdr:row>
      <xdr:rowOff>104773</xdr:rowOff>
    </xdr:from>
    <xdr:to>
      <xdr:col>0</xdr:col>
      <xdr:colOff>2429108</xdr:colOff>
      <xdr:row>4</xdr:row>
      <xdr:rowOff>204048</xdr:rowOff>
    </xdr:to>
    <xdr:pic>
      <xdr:nvPicPr>
        <xdr:cNvPr id="16" name="Image 15">
          <a:extLst>
            <a:ext uri="{FF2B5EF4-FFF2-40B4-BE49-F238E27FC236}">
              <a16:creationId xmlns:a16="http://schemas.microsoft.com/office/drawing/2014/main" id="{1CEBD0A8-A011-4342-B50B-6D36ED0C6DE7}"/>
            </a:ext>
          </a:extLst>
        </xdr:cNvPr>
        <xdr:cNvPicPr>
          <a:picLocks noChangeAspect="1"/>
        </xdr:cNvPicPr>
      </xdr:nvPicPr>
      <xdr:blipFill>
        <a:blip xmlns:r="http://schemas.openxmlformats.org/officeDocument/2006/relationships" r:embed="rId1"/>
        <a:stretch>
          <a:fillRect/>
        </a:stretch>
      </xdr:blipFill>
      <xdr:spPr>
        <a:xfrm>
          <a:off x="2425701" y="104773"/>
          <a:ext cx="3407" cy="1089875"/>
        </a:xfrm>
        <a:prstGeom prst="rect">
          <a:avLst/>
        </a:prstGeom>
      </xdr:spPr>
    </xdr:pic>
    <xdr:clientData/>
  </xdr:twoCellAnchor>
  <xdr:twoCellAnchor editAs="oneCell">
    <xdr:from>
      <xdr:col>0</xdr:col>
      <xdr:colOff>2628899</xdr:colOff>
      <xdr:row>4</xdr:row>
      <xdr:rowOff>0</xdr:rowOff>
    </xdr:from>
    <xdr:to>
      <xdr:col>0</xdr:col>
      <xdr:colOff>3190874</xdr:colOff>
      <xdr:row>5</xdr:row>
      <xdr:rowOff>114300</xdr:rowOff>
    </xdr:to>
    <xdr:pic>
      <xdr:nvPicPr>
        <xdr:cNvPr id="17" name="Image 16">
          <a:extLst>
            <a:ext uri="{FF2B5EF4-FFF2-40B4-BE49-F238E27FC236}">
              <a16:creationId xmlns:a16="http://schemas.microsoft.com/office/drawing/2014/main" id="{349C99F5-B96A-44A6-AFFD-7036CEC67AD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209" t="5000" r="38515" b="-1"/>
        <a:stretch/>
      </xdr:blipFill>
      <xdr:spPr bwMode="auto">
        <a:xfrm>
          <a:off x="2628899" y="914400"/>
          <a:ext cx="5619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1438275</xdr:colOff>
      <xdr:row>3</xdr:row>
      <xdr:rowOff>142875</xdr:rowOff>
    </xdr:from>
    <xdr:to>
      <xdr:col>0</xdr:col>
      <xdr:colOff>2171700</xdr:colOff>
      <xdr:row>5</xdr:row>
      <xdr:rowOff>104775</xdr:rowOff>
    </xdr:to>
    <xdr:pic>
      <xdr:nvPicPr>
        <xdr:cNvPr id="18" name="Image 17" descr="RÃ©sultat de recherche d'images pour &quot;e3d franche comte&quot;">
          <a:extLst>
            <a:ext uri="{FF2B5EF4-FFF2-40B4-BE49-F238E27FC236}">
              <a16:creationId xmlns:a16="http://schemas.microsoft.com/office/drawing/2014/main" id="{C16C808B-3CAD-41BE-B76E-B22143485278}"/>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2010" t="4944" b="18421"/>
        <a:stretch/>
      </xdr:blipFill>
      <xdr:spPr bwMode="auto">
        <a:xfrm>
          <a:off x="1438275" y="828675"/>
          <a:ext cx="733425" cy="45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247650</xdr:colOff>
      <xdr:row>3</xdr:row>
      <xdr:rowOff>9525</xdr:rowOff>
    </xdr:from>
    <xdr:to>
      <xdr:col>0</xdr:col>
      <xdr:colOff>981075</xdr:colOff>
      <xdr:row>5</xdr:row>
      <xdr:rowOff>123825</xdr:rowOff>
    </xdr:to>
    <xdr:pic>
      <xdr:nvPicPr>
        <xdr:cNvPr id="19" name="Image 18">
          <a:extLst>
            <a:ext uri="{FF2B5EF4-FFF2-40B4-BE49-F238E27FC236}">
              <a16:creationId xmlns:a16="http://schemas.microsoft.com/office/drawing/2014/main" id="{FDCDE70C-9DA7-41BD-A0A3-1207AC9CB048}"/>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8" t="8235" r="51360" b="8824"/>
        <a:stretch>
          <a:fillRect/>
        </a:stretch>
      </xdr:blipFill>
      <xdr:spPr bwMode="auto">
        <a:xfrm>
          <a:off x="247650" y="695325"/>
          <a:ext cx="733425" cy="609600"/>
        </a:xfrm>
        <a:prstGeom prst="rect">
          <a:avLst/>
        </a:prstGeom>
        <a:noFill/>
        <a:ln>
          <a:noFill/>
        </a:ln>
      </xdr:spPr>
    </xdr:pic>
    <xdr:clientData/>
  </xdr:twoCellAnchor>
  <xdr:twoCellAnchor editAs="oneCell">
    <xdr:from>
      <xdr:col>0</xdr:col>
      <xdr:colOff>1307305</xdr:colOff>
      <xdr:row>0</xdr:row>
      <xdr:rowOff>100012</xdr:rowOff>
    </xdr:from>
    <xdr:to>
      <xdr:col>0</xdr:col>
      <xdr:colOff>1861705</xdr:colOff>
      <xdr:row>3</xdr:row>
      <xdr:rowOff>14288</xdr:rowOff>
    </xdr:to>
    <xdr:pic>
      <xdr:nvPicPr>
        <xdr:cNvPr id="20" name="Image 19" descr="-a-nous-2">
          <a:extLst>
            <a:ext uri="{FF2B5EF4-FFF2-40B4-BE49-F238E27FC236}">
              <a16:creationId xmlns:a16="http://schemas.microsoft.com/office/drawing/2014/main" id="{8C653AFC-C9D0-45B1-BE72-934A7AD83AB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r="58672"/>
        <a:stretch>
          <a:fillRect/>
        </a:stretch>
      </xdr:blipFill>
      <xdr:spPr bwMode="auto">
        <a:xfrm>
          <a:off x="1307305" y="100012"/>
          <a:ext cx="554400" cy="657226"/>
        </a:xfrm>
        <a:prstGeom prst="rect">
          <a:avLst/>
        </a:prstGeom>
        <a:noFill/>
        <a:ln>
          <a:noFill/>
        </a:ln>
      </xdr:spPr>
    </xdr:pic>
    <xdr:clientData/>
  </xdr:twoCellAnchor>
  <xdr:twoCellAnchor editAs="oneCell">
    <xdr:from>
      <xdr:col>0</xdr:col>
      <xdr:colOff>214313</xdr:colOff>
      <xdr:row>0</xdr:row>
      <xdr:rowOff>59531</xdr:rowOff>
    </xdr:from>
    <xdr:to>
      <xdr:col>0</xdr:col>
      <xdr:colOff>870480</xdr:colOff>
      <xdr:row>2</xdr:row>
      <xdr:rowOff>241564</xdr:rowOff>
    </xdr:to>
    <xdr:pic>
      <xdr:nvPicPr>
        <xdr:cNvPr id="21" name="Image 20">
          <a:extLst>
            <a:ext uri="{FF2B5EF4-FFF2-40B4-BE49-F238E27FC236}">
              <a16:creationId xmlns:a16="http://schemas.microsoft.com/office/drawing/2014/main" id="{E0169F8F-26CF-4726-99F2-A99FC12C573C}"/>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4313" y="59531"/>
          <a:ext cx="656167" cy="677333"/>
        </a:xfrm>
        <a:prstGeom prst="rect">
          <a:avLst/>
        </a:prstGeom>
      </xdr:spPr>
    </xdr:pic>
    <xdr:clientData/>
  </xdr:twoCellAnchor>
  <xdr:twoCellAnchor editAs="oneCell">
    <xdr:from>
      <xdr:col>0</xdr:col>
      <xdr:colOff>2178844</xdr:colOff>
      <xdr:row>0</xdr:row>
      <xdr:rowOff>166687</xdr:rowOff>
    </xdr:from>
    <xdr:to>
      <xdr:col>0</xdr:col>
      <xdr:colOff>3224689</xdr:colOff>
      <xdr:row>2</xdr:row>
      <xdr:rowOff>132714</xdr:rowOff>
    </xdr:to>
    <xdr:pic>
      <xdr:nvPicPr>
        <xdr:cNvPr id="22" name="Image 21" descr="https://dane.ac-besancon.fr/wp-content/uploads/sites/56/2020/01/Eclat-BFC-partenaires-1024x524.png">
          <a:extLst>
            <a:ext uri="{FF2B5EF4-FFF2-40B4-BE49-F238E27FC236}">
              <a16:creationId xmlns:a16="http://schemas.microsoft.com/office/drawing/2014/main" id="{4786A9A1-CCA2-4F38-B336-DE867C25147A}"/>
            </a:ext>
          </a:extLst>
        </xdr:cNvPr>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74828" t="81521" r="6969" b="2622"/>
        <a:stretch/>
      </xdr:blipFill>
      <xdr:spPr bwMode="auto">
        <a:xfrm>
          <a:off x="2178844" y="166687"/>
          <a:ext cx="1045845" cy="46132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847725</xdr:colOff>
      <xdr:row>0</xdr:row>
      <xdr:rowOff>66675</xdr:rowOff>
    </xdr:from>
    <xdr:to>
      <xdr:col>0</xdr:col>
      <xdr:colOff>1402125</xdr:colOff>
      <xdr:row>0</xdr:row>
      <xdr:rowOff>723901</xdr:rowOff>
    </xdr:to>
    <xdr:pic>
      <xdr:nvPicPr>
        <xdr:cNvPr id="17" name="Image 16" descr="-a-nous-2">
          <a:extLst>
            <a:ext uri="{FF2B5EF4-FFF2-40B4-BE49-F238E27FC236}">
              <a16:creationId xmlns:a16="http://schemas.microsoft.com/office/drawing/2014/main" id="{2E3877C1-812E-4EA2-98D3-E224542B483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r="58672"/>
        <a:stretch>
          <a:fillRect/>
        </a:stretch>
      </xdr:blipFill>
      <xdr:spPr bwMode="auto">
        <a:xfrm>
          <a:off x="847725" y="66675"/>
          <a:ext cx="554400" cy="657226"/>
        </a:xfrm>
        <a:prstGeom prst="rect">
          <a:avLst/>
        </a:prstGeom>
        <a:noFill/>
        <a:ln>
          <a:noFill/>
        </a:ln>
      </xdr:spPr>
    </xdr:pic>
    <xdr:clientData/>
  </xdr:twoCellAnchor>
  <xdr:twoCellAnchor editAs="oneCell">
    <xdr:from>
      <xdr:col>0</xdr:col>
      <xdr:colOff>2931318</xdr:colOff>
      <xdr:row>0</xdr:row>
      <xdr:rowOff>202407</xdr:rowOff>
    </xdr:from>
    <xdr:to>
      <xdr:col>0</xdr:col>
      <xdr:colOff>3493293</xdr:colOff>
      <xdr:row>0</xdr:row>
      <xdr:rowOff>564357</xdr:rowOff>
    </xdr:to>
    <xdr:pic>
      <xdr:nvPicPr>
        <xdr:cNvPr id="18" name="Image 17">
          <a:extLst>
            <a:ext uri="{FF2B5EF4-FFF2-40B4-BE49-F238E27FC236}">
              <a16:creationId xmlns:a16="http://schemas.microsoft.com/office/drawing/2014/main" id="{5F5ABE5D-84CB-466F-913A-BAE6EB64E6C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209" t="5000" r="38515" b="-1"/>
        <a:stretch/>
      </xdr:blipFill>
      <xdr:spPr bwMode="auto">
        <a:xfrm>
          <a:off x="2931318" y="202407"/>
          <a:ext cx="5619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3767139</xdr:colOff>
      <xdr:row>0</xdr:row>
      <xdr:rowOff>145255</xdr:rowOff>
    </xdr:from>
    <xdr:to>
      <xdr:col>1</xdr:col>
      <xdr:colOff>123826</xdr:colOff>
      <xdr:row>0</xdr:row>
      <xdr:rowOff>602455</xdr:rowOff>
    </xdr:to>
    <xdr:pic>
      <xdr:nvPicPr>
        <xdr:cNvPr id="19" name="Image 18" descr="RÃ©sultat de recherche d'images pour &quot;e3d franche comte&quot;">
          <a:extLst>
            <a:ext uri="{FF2B5EF4-FFF2-40B4-BE49-F238E27FC236}">
              <a16:creationId xmlns:a16="http://schemas.microsoft.com/office/drawing/2014/main" id="{4A303A1A-915F-4E9C-91E9-9801E5F1CB0B}"/>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2010" t="4944" b="18421"/>
        <a:stretch/>
      </xdr:blipFill>
      <xdr:spPr bwMode="auto">
        <a:xfrm>
          <a:off x="3767139" y="145255"/>
          <a:ext cx="728662" cy="45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285749</xdr:colOff>
      <xdr:row>0</xdr:row>
      <xdr:rowOff>69056</xdr:rowOff>
    </xdr:from>
    <xdr:to>
      <xdr:col>2</xdr:col>
      <xdr:colOff>42862</xdr:colOff>
      <xdr:row>0</xdr:row>
      <xdr:rowOff>678656</xdr:rowOff>
    </xdr:to>
    <xdr:pic>
      <xdr:nvPicPr>
        <xdr:cNvPr id="20" name="Image 19">
          <a:extLst>
            <a:ext uri="{FF2B5EF4-FFF2-40B4-BE49-F238E27FC236}">
              <a16:creationId xmlns:a16="http://schemas.microsoft.com/office/drawing/2014/main" id="{68B6163A-3166-44F6-A7D3-38446C0723E8}"/>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8" t="8235" r="51360" b="8824"/>
        <a:stretch>
          <a:fillRect/>
        </a:stretch>
      </xdr:blipFill>
      <xdr:spPr bwMode="auto">
        <a:xfrm>
          <a:off x="4543424" y="69056"/>
          <a:ext cx="738188" cy="609600"/>
        </a:xfrm>
        <a:prstGeom prst="rect">
          <a:avLst/>
        </a:prstGeom>
        <a:noFill/>
        <a:ln>
          <a:noFill/>
        </a:ln>
      </xdr:spPr>
    </xdr:pic>
    <xdr:clientData/>
  </xdr:twoCellAnchor>
  <xdr:twoCellAnchor editAs="oneCell">
    <xdr:from>
      <xdr:col>0</xdr:col>
      <xdr:colOff>47625</xdr:colOff>
      <xdr:row>0</xdr:row>
      <xdr:rowOff>35718</xdr:rowOff>
    </xdr:from>
    <xdr:to>
      <xdr:col>0</xdr:col>
      <xdr:colOff>703792</xdr:colOff>
      <xdr:row>0</xdr:row>
      <xdr:rowOff>713051</xdr:rowOff>
    </xdr:to>
    <xdr:pic>
      <xdr:nvPicPr>
        <xdr:cNvPr id="21" name="Image 20">
          <a:extLst>
            <a:ext uri="{FF2B5EF4-FFF2-40B4-BE49-F238E27FC236}">
              <a16:creationId xmlns:a16="http://schemas.microsoft.com/office/drawing/2014/main" id="{CD0FAFFD-434F-4D08-992D-373BFF9CB0B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625" y="35718"/>
          <a:ext cx="656167" cy="677333"/>
        </a:xfrm>
        <a:prstGeom prst="rect">
          <a:avLst/>
        </a:prstGeom>
      </xdr:spPr>
    </xdr:pic>
    <xdr:clientData/>
  </xdr:twoCellAnchor>
  <xdr:twoCellAnchor editAs="oneCell">
    <xdr:from>
      <xdr:col>0</xdr:col>
      <xdr:colOff>1738313</xdr:colOff>
      <xdr:row>0</xdr:row>
      <xdr:rowOff>154781</xdr:rowOff>
    </xdr:from>
    <xdr:to>
      <xdr:col>0</xdr:col>
      <xdr:colOff>2784158</xdr:colOff>
      <xdr:row>0</xdr:row>
      <xdr:rowOff>620871</xdr:rowOff>
    </xdr:to>
    <xdr:pic>
      <xdr:nvPicPr>
        <xdr:cNvPr id="22" name="Image 21" descr="https://dane.ac-besancon.fr/wp-content/uploads/sites/56/2020/01/Eclat-BFC-partenaires-1024x524.png">
          <a:extLst>
            <a:ext uri="{FF2B5EF4-FFF2-40B4-BE49-F238E27FC236}">
              <a16:creationId xmlns:a16="http://schemas.microsoft.com/office/drawing/2014/main" id="{8F4E1822-D58D-4E1C-98D0-9EBB7CC09566}"/>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4828" t="81521" r="6969" b="2622"/>
        <a:stretch/>
      </xdr:blipFill>
      <xdr:spPr bwMode="auto">
        <a:xfrm>
          <a:off x="1738313" y="154781"/>
          <a:ext cx="1045845" cy="466090"/>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215900</xdr:colOff>
      <xdr:row>5</xdr:row>
      <xdr:rowOff>12700</xdr:rowOff>
    </xdr:from>
    <xdr:to>
      <xdr:col>13</xdr:col>
      <xdr:colOff>774700</xdr:colOff>
      <xdr:row>24</xdr:row>
      <xdr:rowOff>157163</xdr:rowOff>
    </xdr:to>
    <xdr:grpSp>
      <xdr:nvGrpSpPr>
        <xdr:cNvPr id="3" name="Groupe 2">
          <a:extLst>
            <a:ext uri="{FF2B5EF4-FFF2-40B4-BE49-F238E27FC236}">
              <a16:creationId xmlns:a16="http://schemas.microsoft.com/office/drawing/2014/main" id="{E4922D2B-C3E6-446A-A74C-2B9CF5147D14}"/>
            </a:ext>
          </a:extLst>
        </xdr:cNvPr>
        <xdr:cNvGrpSpPr/>
      </xdr:nvGrpSpPr>
      <xdr:grpSpPr>
        <a:xfrm>
          <a:off x="215900" y="2171700"/>
          <a:ext cx="15125700" cy="3763963"/>
          <a:chOff x="139700" y="4737100"/>
          <a:chExt cx="15125700" cy="3763963"/>
        </a:xfrm>
      </xdr:grpSpPr>
      <xdr:graphicFrame macro="">
        <xdr:nvGraphicFramePr>
          <xdr:cNvPr id="24" name="Graphique 23">
            <a:extLst>
              <a:ext uri="{FF2B5EF4-FFF2-40B4-BE49-F238E27FC236}">
                <a16:creationId xmlns:a16="http://schemas.microsoft.com/office/drawing/2014/main" id="{6546C036-CF65-42CD-A965-8AF903B6BE3C}"/>
              </a:ext>
            </a:extLst>
          </xdr:cNvPr>
          <xdr:cNvGraphicFramePr>
            <a:graphicFrameLocks/>
          </xdr:cNvGraphicFramePr>
        </xdr:nvGraphicFramePr>
        <xdr:xfrm>
          <a:off x="139700" y="4737100"/>
          <a:ext cx="15125700" cy="3763963"/>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25" name="Accolade ouvrante 24">
            <a:extLst>
              <a:ext uri="{FF2B5EF4-FFF2-40B4-BE49-F238E27FC236}">
                <a16:creationId xmlns:a16="http://schemas.microsoft.com/office/drawing/2014/main" id="{AF3F6CB7-65F9-4C9A-A1D1-CEF2965C8A11}"/>
              </a:ext>
            </a:extLst>
          </xdr:cNvPr>
          <xdr:cNvSpPr/>
        </xdr:nvSpPr>
        <xdr:spPr>
          <a:xfrm rot="16200000">
            <a:off x="2613554" y="4338109"/>
            <a:ext cx="434975" cy="4908550"/>
          </a:xfrm>
          <a:prstGeom prst="leftBrace">
            <a:avLst>
              <a:gd name="adj1" fmla="val 35692"/>
              <a:gd name="adj2" fmla="val 50833"/>
            </a:avLst>
          </a:prstGeom>
          <a:ln>
            <a:solidFill>
              <a:srgbClr val="0000FF"/>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sp macro="" textlink="">
        <xdr:nvSpPr>
          <xdr:cNvPr id="26" name="Accolade ouvrante 25">
            <a:extLst>
              <a:ext uri="{FF2B5EF4-FFF2-40B4-BE49-F238E27FC236}">
                <a16:creationId xmlns:a16="http://schemas.microsoft.com/office/drawing/2014/main" id="{3E52C66B-D0F1-4A8A-8FB1-8742A3750A9F}"/>
              </a:ext>
            </a:extLst>
          </xdr:cNvPr>
          <xdr:cNvSpPr/>
        </xdr:nvSpPr>
        <xdr:spPr>
          <a:xfrm rot="16200000">
            <a:off x="7581372" y="4405841"/>
            <a:ext cx="434975" cy="4773086"/>
          </a:xfrm>
          <a:prstGeom prst="leftBrace">
            <a:avLst>
              <a:gd name="adj1" fmla="val 28333"/>
              <a:gd name="adj2" fmla="val 50000"/>
            </a:avLst>
          </a:prstGeom>
          <a:ln>
            <a:solidFill>
              <a:srgbClr val="FF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sp macro="" textlink="">
        <xdr:nvSpPr>
          <xdr:cNvPr id="27" name="ZoneTexte 26">
            <a:extLst>
              <a:ext uri="{FF2B5EF4-FFF2-40B4-BE49-F238E27FC236}">
                <a16:creationId xmlns:a16="http://schemas.microsoft.com/office/drawing/2014/main" id="{C36CA345-DA75-4886-AE6E-CDFED1F2072B}"/>
              </a:ext>
            </a:extLst>
          </xdr:cNvPr>
          <xdr:cNvSpPr txBox="1"/>
        </xdr:nvSpPr>
        <xdr:spPr>
          <a:xfrm>
            <a:off x="1071033" y="7115177"/>
            <a:ext cx="3600000" cy="104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432FF"/>
                </a:solidFill>
                <a:latin typeface="Amerigo BT" panose="020E0503050506020204" pitchFamily="34" charset="0"/>
              </a:rPr>
              <a:t>Domaine 1 :</a:t>
            </a:r>
          </a:p>
          <a:p>
            <a:pPr algn="ctr"/>
            <a:r>
              <a:rPr lang="fr-FR" sz="1400" b="1">
                <a:solidFill>
                  <a:srgbClr val="0432FF"/>
                </a:solidFill>
                <a:latin typeface="Amerigo BT" panose="020E0503050506020204" pitchFamily="34" charset="0"/>
              </a:rPr>
              <a:t>Action pédagogique, éducative et formation</a:t>
            </a:r>
          </a:p>
        </xdr:txBody>
      </xdr:sp>
      <xdr:sp macro="" textlink="">
        <xdr:nvSpPr>
          <xdr:cNvPr id="28" name="ZoneTexte 27">
            <a:extLst>
              <a:ext uri="{FF2B5EF4-FFF2-40B4-BE49-F238E27FC236}">
                <a16:creationId xmlns:a16="http://schemas.microsoft.com/office/drawing/2014/main" id="{ECCF78CB-6648-4C43-8A46-DCCBA670339B}"/>
              </a:ext>
            </a:extLst>
          </xdr:cNvPr>
          <xdr:cNvSpPr txBox="1"/>
        </xdr:nvSpPr>
        <xdr:spPr>
          <a:xfrm>
            <a:off x="6004455" y="7098244"/>
            <a:ext cx="3600000" cy="108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FF0000"/>
                </a:solidFill>
                <a:latin typeface="Amerigo BT" panose="020E0503050506020204" pitchFamily="34" charset="0"/>
              </a:rPr>
              <a:t>Domaine 2 :</a:t>
            </a:r>
          </a:p>
          <a:p>
            <a:pPr algn="ctr"/>
            <a:r>
              <a:rPr lang="fr-FR" sz="1400" b="1">
                <a:solidFill>
                  <a:srgbClr val="FF0000"/>
                </a:solidFill>
                <a:latin typeface="Amerigo BT" panose="020E0503050506020204" pitchFamily="34" charset="0"/>
              </a:rPr>
              <a:t>Gestion durable de l'établissement</a:t>
            </a:r>
          </a:p>
        </xdr:txBody>
      </xdr:sp>
      <xdr:sp macro="" textlink="">
        <xdr:nvSpPr>
          <xdr:cNvPr id="29" name="ZoneTexte 28">
            <a:extLst>
              <a:ext uri="{FF2B5EF4-FFF2-40B4-BE49-F238E27FC236}">
                <a16:creationId xmlns:a16="http://schemas.microsoft.com/office/drawing/2014/main" id="{7C885613-96C9-4A83-B629-2D809AA62DAE}"/>
              </a:ext>
            </a:extLst>
          </xdr:cNvPr>
          <xdr:cNvSpPr txBox="1"/>
        </xdr:nvSpPr>
        <xdr:spPr>
          <a:xfrm>
            <a:off x="10868554" y="7115177"/>
            <a:ext cx="3600000" cy="108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8000"/>
                </a:solidFill>
                <a:latin typeface="Amerigo BT" panose="020E0503050506020204" pitchFamily="34" charset="0"/>
              </a:rPr>
              <a:t>Domaine 3 :</a:t>
            </a:r>
          </a:p>
          <a:p>
            <a:pPr algn="ctr"/>
            <a:r>
              <a:rPr lang="fr-FR" sz="1400" b="1">
                <a:solidFill>
                  <a:srgbClr val="008000"/>
                </a:solidFill>
                <a:latin typeface="Amerigo BT" panose="020E0503050506020204" pitchFamily="34" charset="0"/>
              </a:rPr>
              <a:t>Pilotage de l’éducation au développement durable au sein de l'établissement</a:t>
            </a:r>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0.67087</cdr:x>
      <cdr:y>0.49074</cdr:y>
    </cdr:from>
    <cdr:to>
      <cdr:x>0.98542</cdr:x>
      <cdr:y>0.60678</cdr:y>
    </cdr:to>
    <cdr:sp macro="" textlink="">
      <cdr:nvSpPr>
        <cdr:cNvPr id="2" name="Accolade ouvrante 1"/>
        <cdr:cNvSpPr/>
      </cdr:nvSpPr>
      <cdr:spPr>
        <a:xfrm xmlns:a="http://schemas.openxmlformats.org/drawingml/2006/main" rot="16200000">
          <a:off x="12307851" y="-313419"/>
          <a:ext cx="436770" cy="4757865"/>
        </a:xfrm>
        <a:prstGeom xmlns:a="http://schemas.openxmlformats.org/drawingml/2006/main" prst="leftBrace">
          <a:avLst>
            <a:gd name="adj1" fmla="val 27688"/>
            <a:gd name="adj2" fmla="val 50000"/>
          </a:avLst>
        </a:prstGeom>
        <a:ln xmlns:a="http://schemas.openxmlformats.org/drawingml/2006/main">
          <a:solidFill>
            <a:srgbClr val="008000"/>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638C-470F-42D2-A1F8-A183AC45C83C}">
  <dimension ref="A1:L11"/>
  <sheetViews>
    <sheetView tabSelected="1" zoomScale="90" zoomScaleNormal="90" workbookViewId="0">
      <selection activeCell="A7" sqref="A7:L7"/>
    </sheetView>
  </sheetViews>
  <sheetFormatPr baseColWidth="10" defaultRowHeight="14.25"/>
  <cols>
    <col min="1" max="10" width="13.625" style="31" customWidth="1"/>
    <col min="11" max="12" width="11" style="31" hidden="1" customWidth="1"/>
    <col min="13" max="16384" width="11" style="31"/>
  </cols>
  <sheetData>
    <row r="1" spans="1:12" ht="81.75" customHeight="1">
      <c r="A1" s="44"/>
      <c r="B1" s="44"/>
      <c r="C1" s="44"/>
      <c r="D1" s="44"/>
    </row>
    <row r="2" spans="1:12" ht="36" customHeight="1">
      <c r="A2" s="78" t="s">
        <v>58</v>
      </c>
      <c r="B2" s="79"/>
      <c r="C2" s="79"/>
      <c r="D2" s="79"/>
      <c r="E2" s="79"/>
      <c r="F2" s="79"/>
      <c r="G2" s="79"/>
      <c r="H2" s="79"/>
      <c r="I2" s="79"/>
      <c r="J2" s="80"/>
    </row>
    <row r="3" spans="1:12">
      <c r="A3" s="32"/>
      <c r="B3" s="32"/>
      <c r="C3" s="32"/>
      <c r="D3" s="32"/>
      <c r="E3" s="32"/>
      <c r="F3" s="32"/>
      <c r="G3" s="32"/>
      <c r="H3" s="32"/>
      <c r="I3" s="32"/>
    </row>
    <row r="4" spans="1:12">
      <c r="A4" s="32"/>
      <c r="B4" s="32"/>
      <c r="C4" s="32"/>
      <c r="D4" s="32"/>
      <c r="E4" s="32"/>
      <c r="F4" s="32"/>
      <c r="G4" s="32"/>
      <c r="H4" s="32"/>
      <c r="I4" s="32"/>
    </row>
    <row r="5" spans="1:12" ht="32.25" customHeight="1">
      <c r="A5" s="81" t="s">
        <v>57</v>
      </c>
      <c r="B5" s="82"/>
    </row>
    <row r="7" spans="1:12" ht="399.95" customHeight="1">
      <c r="A7" s="77" t="s">
        <v>105</v>
      </c>
      <c r="B7" s="77"/>
      <c r="C7" s="77"/>
      <c r="D7" s="77"/>
      <c r="E7" s="77"/>
      <c r="F7" s="77"/>
      <c r="G7" s="77"/>
      <c r="H7" s="77"/>
      <c r="I7" s="77"/>
      <c r="J7" s="77"/>
      <c r="K7" s="77"/>
      <c r="L7" s="77"/>
    </row>
    <row r="9" spans="1:12" ht="32.25" customHeight="1">
      <c r="A9" s="81" t="s">
        <v>59</v>
      </c>
      <c r="B9" s="82"/>
    </row>
    <row r="10" spans="1:12" ht="18" customHeight="1">
      <c r="A10" s="33"/>
      <c r="B10" s="33"/>
    </row>
    <row r="11" spans="1:12" ht="399.95" customHeight="1">
      <c r="A11" s="77" t="s">
        <v>60</v>
      </c>
      <c r="B11" s="77"/>
      <c r="C11" s="77"/>
      <c r="D11" s="77"/>
      <c r="E11" s="77"/>
      <c r="F11" s="77"/>
      <c r="G11" s="77"/>
      <c r="H11" s="77"/>
      <c r="I11" s="77"/>
      <c r="J11" s="77"/>
    </row>
  </sheetData>
  <mergeCells count="5">
    <mergeCell ref="A11:J11"/>
    <mergeCell ref="A2:J2"/>
    <mergeCell ref="A5:B5"/>
    <mergeCell ref="A7:L7"/>
    <mergeCell ref="A9:B9"/>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7F715-64C5-42F5-9777-F4767C3516D8}">
  <dimension ref="A1:C20"/>
  <sheetViews>
    <sheetView topLeftCell="A16" zoomScale="90" zoomScaleNormal="90" workbookViewId="0">
      <selection activeCell="C4" sqref="C4:C20"/>
    </sheetView>
  </sheetViews>
  <sheetFormatPr baseColWidth="10" defaultRowHeight="12"/>
  <cols>
    <col min="1" max="1" width="15.625" style="39" customWidth="1"/>
    <col min="2" max="2" width="33.625" style="34" customWidth="1"/>
    <col min="3" max="3" width="115" style="34" customWidth="1"/>
    <col min="4" max="16384" width="11" style="34"/>
  </cols>
  <sheetData>
    <row r="1" spans="1:3" ht="71.25" customHeight="1">
      <c r="A1" s="83" t="s">
        <v>15</v>
      </c>
      <c r="B1" s="83"/>
      <c r="C1" s="83"/>
    </row>
    <row r="2" spans="1:3" ht="69" customHeight="1">
      <c r="A2" s="84" t="s">
        <v>56</v>
      </c>
      <c r="B2" s="84"/>
      <c r="C2" s="84"/>
    </row>
    <row r="3" spans="1:3" ht="14.25">
      <c r="A3" s="35"/>
      <c r="B3" s="31"/>
      <c r="C3" s="31"/>
    </row>
    <row r="4" spans="1:3" ht="71.25" customHeight="1">
      <c r="A4" s="36"/>
      <c r="B4" s="37" t="s">
        <v>16</v>
      </c>
      <c r="C4" s="38" t="s">
        <v>17</v>
      </c>
    </row>
    <row r="5" spans="1:3" ht="74.25" customHeight="1">
      <c r="A5" s="36"/>
      <c r="B5" s="37" t="s">
        <v>18</v>
      </c>
      <c r="C5" s="38" t="s">
        <v>19</v>
      </c>
    </row>
    <row r="6" spans="1:3" ht="82.5" customHeight="1">
      <c r="A6" s="36"/>
      <c r="B6" s="37" t="s">
        <v>20</v>
      </c>
      <c r="C6" s="38" t="s">
        <v>52</v>
      </c>
    </row>
    <row r="7" spans="1:3" ht="81.75" customHeight="1">
      <c r="A7" s="36"/>
      <c r="B7" s="37" t="s">
        <v>21</v>
      </c>
      <c r="C7" s="38" t="s">
        <v>22</v>
      </c>
    </row>
    <row r="8" spans="1:3" ht="98.25" customHeight="1">
      <c r="A8" s="36"/>
      <c r="B8" s="37" t="s">
        <v>23</v>
      </c>
      <c r="C8" s="38" t="s">
        <v>24</v>
      </c>
    </row>
    <row r="9" spans="1:3" ht="71.25" customHeight="1">
      <c r="A9" s="36"/>
      <c r="B9" s="37" t="s">
        <v>55</v>
      </c>
      <c r="C9" s="38" t="s">
        <v>53</v>
      </c>
    </row>
    <row r="10" spans="1:3" ht="71.25" customHeight="1">
      <c r="A10" s="36"/>
      <c r="B10" s="37" t="s">
        <v>25</v>
      </c>
      <c r="C10" s="38" t="s">
        <v>26</v>
      </c>
    </row>
    <row r="11" spans="1:3" ht="97.5" customHeight="1">
      <c r="A11" s="36"/>
      <c r="B11" s="37" t="s">
        <v>27</v>
      </c>
      <c r="C11" s="38" t="s">
        <v>28</v>
      </c>
    </row>
    <row r="12" spans="1:3" ht="96.75" customHeight="1">
      <c r="A12" s="36"/>
      <c r="B12" s="37" t="s">
        <v>29</v>
      </c>
      <c r="C12" s="38" t="s">
        <v>30</v>
      </c>
    </row>
    <row r="13" spans="1:3" ht="76.5" customHeight="1">
      <c r="A13" s="36"/>
      <c r="B13" s="37" t="s">
        <v>31</v>
      </c>
      <c r="C13" s="38" t="s">
        <v>32</v>
      </c>
    </row>
    <row r="14" spans="1:3" ht="80.25" customHeight="1">
      <c r="A14" s="36"/>
      <c r="B14" s="37" t="s">
        <v>33</v>
      </c>
      <c r="C14" s="38" t="s">
        <v>34</v>
      </c>
    </row>
    <row r="15" spans="1:3" ht="75" customHeight="1">
      <c r="A15" s="36"/>
      <c r="B15" s="37" t="s">
        <v>35</v>
      </c>
      <c r="C15" s="38" t="s">
        <v>36</v>
      </c>
    </row>
    <row r="16" spans="1:3" ht="72.75" customHeight="1">
      <c r="A16" s="36"/>
      <c r="B16" s="37" t="s">
        <v>37</v>
      </c>
      <c r="C16" s="38" t="s">
        <v>38</v>
      </c>
    </row>
    <row r="17" spans="1:3" ht="83.25" customHeight="1">
      <c r="A17" s="36"/>
      <c r="B17" s="37" t="s">
        <v>39</v>
      </c>
      <c r="C17" s="38" t="s">
        <v>54</v>
      </c>
    </row>
    <row r="18" spans="1:3" ht="84.75" customHeight="1">
      <c r="A18" s="36"/>
      <c r="B18" s="37" t="s">
        <v>40</v>
      </c>
      <c r="C18" s="38" t="s">
        <v>41</v>
      </c>
    </row>
    <row r="19" spans="1:3" ht="72.75" customHeight="1">
      <c r="A19" s="36"/>
      <c r="B19" s="37" t="s">
        <v>42</v>
      </c>
      <c r="C19" s="38" t="s">
        <v>43</v>
      </c>
    </row>
    <row r="20" spans="1:3" ht="74.25" customHeight="1">
      <c r="A20" s="36"/>
      <c r="B20" s="37" t="s">
        <v>44</v>
      </c>
      <c r="C20" s="38" t="s">
        <v>45</v>
      </c>
    </row>
  </sheetData>
  <sheetProtection selectLockedCells="1"/>
  <mergeCells count="2">
    <mergeCell ref="A1:C1"/>
    <mergeCell ref="A2:C2"/>
  </mergeCells>
  <pageMargins left="0.7" right="0.7" top="0.75" bottom="0.75" header="0.3" footer="0.3"/>
  <pageSetup paperSize="9" scale="6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54BD3-8F7D-4374-A05E-7DC1ECB717C7}">
  <sheetPr>
    <pageSetUpPr fitToPage="1"/>
  </sheetPr>
  <dimension ref="A1:L24"/>
  <sheetViews>
    <sheetView showGridLines="0" topLeftCell="A4" zoomScale="85" zoomScaleNormal="85" workbookViewId="0">
      <selection activeCell="P25" sqref="P25"/>
    </sheetView>
  </sheetViews>
  <sheetFormatPr baseColWidth="10" defaultRowHeight="15.75"/>
  <cols>
    <col min="1" max="14" width="12.625" customWidth="1"/>
  </cols>
  <sheetData>
    <row r="1" spans="1:12" ht="66.75" customHeight="1">
      <c r="A1" s="91"/>
      <c r="B1" s="92"/>
      <c r="C1" s="92"/>
      <c r="D1" s="92"/>
      <c r="E1" s="92"/>
      <c r="F1" s="92"/>
    </row>
    <row r="2" spans="1:12" s="40" customFormat="1" ht="45.75" customHeight="1">
      <c r="B2" s="88" t="s">
        <v>50</v>
      </c>
      <c r="C2" s="89"/>
      <c r="D2" s="89"/>
      <c r="E2" s="89"/>
      <c r="F2" s="89"/>
      <c r="G2" s="89"/>
      <c r="H2" s="89"/>
      <c r="I2" s="89"/>
      <c r="J2" s="89"/>
      <c r="K2" s="89"/>
      <c r="L2" s="90"/>
    </row>
    <row r="3" spans="1:12" s="40" customFormat="1" ht="23.25">
      <c r="A3" s="85"/>
      <c r="B3" s="85"/>
      <c r="C3" s="41"/>
      <c r="D3" s="41"/>
      <c r="E3" s="41"/>
      <c r="F3" s="41"/>
      <c r="G3" s="41"/>
      <c r="H3" s="41"/>
      <c r="I3" s="41"/>
      <c r="J3" s="41"/>
      <c r="K3" s="41"/>
      <c r="L3" s="41"/>
    </row>
    <row r="4" spans="1:12" ht="64.5" customHeight="1">
      <c r="A4" s="86" t="s">
        <v>61</v>
      </c>
      <c r="B4" s="87"/>
      <c r="C4" s="87"/>
      <c r="D4" s="87"/>
      <c r="E4" s="87"/>
      <c r="F4" s="87"/>
      <c r="G4" s="87"/>
      <c r="H4" s="87"/>
    </row>
    <row r="24" ht="12.75" customHeight="1"/>
  </sheetData>
  <sheetProtection selectLockedCells="1" selectUnlockedCells="1"/>
  <mergeCells count="4">
    <mergeCell ref="A3:B3"/>
    <mergeCell ref="A4:H4"/>
    <mergeCell ref="B2:L2"/>
    <mergeCell ref="A1:F1"/>
  </mergeCells>
  <pageMargins left="0.75000000000000011" right="0.75000000000000011" top="1" bottom="1" header="0.5" footer="0.5"/>
  <pageSetup paperSize="9" scale="65" orientation="landscape"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62"/>
  <sheetViews>
    <sheetView topLeftCell="A46" zoomScale="70" zoomScaleNormal="70" workbookViewId="0">
      <selection activeCell="B60" sqref="B60"/>
    </sheetView>
  </sheetViews>
  <sheetFormatPr baseColWidth="10" defaultRowHeight="15.75"/>
  <cols>
    <col min="1" max="1" width="75.625" style="21" customWidth="1"/>
    <col min="2" max="2" width="25.625" style="21" customWidth="1"/>
    <col min="3" max="5" width="30.625" style="21" customWidth="1"/>
    <col min="6" max="16384" width="11" style="21"/>
  </cols>
  <sheetData>
    <row r="1" spans="1:6" ht="20.100000000000001" customHeight="1">
      <c r="A1" s="95"/>
      <c r="B1" s="106" t="s">
        <v>65</v>
      </c>
      <c r="C1" s="107"/>
      <c r="D1" s="107"/>
      <c r="E1" s="108"/>
    </row>
    <row r="2" spans="1:6" ht="20.100000000000001" customHeight="1">
      <c r="A2" s="95"/>
      <c r="B2" s="109"/>
      <c r="C2" s="110"/>
      <c r="D2" s="110"/>
      <c r="E2" s="111"/>
    </row>
    <row r="3" spans="1:6" ht="20.100000000000001" customHeight="1">
      <c r="A3" s="95"/>
      <c r="B3" s="109"/>
      <c r="C3" s="110"/>
      <c r="D3" s="110"/>
      <c r="E3" s="111"/>
    </row>
    <row r="4" spans="1:6" ht="20.100000000000001" customHeight="1">
      <c r="A4" s="95"/>
      <c r="B4" s="109"/>
      <c r="C4" s="110"/>
      <c r="D4" s="110"/>
      <c r="E4" s="111"/>
    </row>
    <row r="5" spans="1:6" ht="20.100000000000001" customHeight="1">
      <c r="A5" s="95"/>
      <c r="B5" s="109"/>
      <c r="C5" s="110"/>
      <c r="D5" s="110"/>
      <c r="E5" s="111"/>
    </row>
    <row r="6" spans="1:6" ht="20.100000000000001" customHeight="1">
      <c r="A6" s="95"/>
      <c r="B6" s="112"/>
      <c r="C6" s="113"/>
      <c r="D6" s="113"/>
      <c r="E6" s="114"/>
    </row>
    <row r="7" spans="1:6" ht="35.1" customHeight="1">
      <c r="A7" s="51" t="s">
        <v>62</v>
      </c>
      <c r="B7" s="94"/>
      <c r="C7" s="94"/>
      <c r="D7" s="94"/>
      <c r="E7" s="94"/>
    </row>
    <row r="8" spans="1:6" ht="35.1" customHeight="1">
      <c r="A8" s="52" t="s">
        <v>51</v>
      </c>
      <c r="B8" s="105"/>
      <c r="C8" s="105"/>
      <c r="D8" s="105"/>
      <c r="E8" s="105"/>
    </row>
    <row r="9" spans="1:6" ht="35.1" customHeight="1">
      <c r="A9" s="52" t="s">
        <v>63</v>
      </c>
      <c r="B9" s="105"/>
      <c r="C9" s="105"/>
      <c r="D9" s="105"/>
      <c r="E9" s="105"/>
    </row>
    <row r="10" spans="1:6" ht="35.1" customHeight="1">
      <c r="A10" s="52" t="s">
        <v>2</v>
      </c>
      <c r="B10" s="105"/>
      <c r="C10" s="105"/>
      <c r="D10" s="105"/>
      <c r="E10" s="105"/>
    </row>
    <row r="11" spans="1:6" ht="35.1" customHeight="1">
      <c r="A11" s="52" t="s">
        <v>1</v>
      </c>
      <c r="B11" s="105"/>
      <c r="C11" s="105"/>
      <c r="D11" s="105"/>
      <c r="E11" s="105"/>
    </row>
    <row r="12" spans="1:6" ht="35.1" customHeight="1">
      <c r="A12" s="52" t="s">
        <v>64</v>
      </c>
      <c r="B12" s="105"/>
      <c r="C12" s="105"/>
      <c r="D12" s="105"/>
      <c r="E12" s="105"/>
    </row>
    <row r="13" spans="1:6" ht="35.1" customHeight="1">
      <c r="A13" s="52" t="s">
        <v>3</v>
      </c>
      <c r="B13" s="105"/>
      <c r="C13" s="105"/>
      <c r="D13" s="105"/>
      <c r="E13" s="105"/>
    </row>
    <row r="14" spans="1:6" ht="35.1" customHeight="1">
      <c r="A14" s="52" t="s">
        <v>0</v>
      </c>
      <c r="B14" s="104"/>
      <c r="C14" s="104"/>
      <c r="D14" s="104"/>
      <c r="E14" s="104"/>
    </row>
    <row r="15" spans="1:6" ht="35.1" customHeight="1">
      <c r="A15" s="52" t="s">
        <v>46</v>
      </c>
      <c r="B15" s="103"/>
      <c r="C15" s="103"/>
      <c r="D15" s="103"/>
      <c r="E15" s="103"/>
    </row>
    <row r="16" spans="1:6" ht="18.75">
      <c r="A16" s="23"/>
      <c r="B16" s="24"/>
      <c r="C16" s="24"/>
      <c r="D16" s="24"/>
      <c r="E16" s="24"/>
      <c r="F16" s="24"/>
    </row>
    <row r="17" spans="1:6" ht="18.75">
      <c r="A17" s="23"/>
      <c r="B17" s="24"/>
      <c r="C17" s="24"/>
      <c r="D17" s="24"/>
      <c r="E17" s="24"/>
      <c r="F17" s="24"/>
    </row>
    <row r="18" spans="1:6" s="56" customFormat="1" ht="18">
      <c r="A18" s="43" t="s">
        <v>66</v>
      </c>
      <c r="B18" s="53"/>
      <c r="C18" s="54"/>
      <c r="D18" s="54"/>
      <c r="E18" s="55"/>
    </row>
    <row r="19" spans="1:6" s="56" customFormat="1" ht="18">
      <c r="A19" s="43"/>
      <c r="B19" s="43"/>
      <c r="C19" s="55"/>
      <c r="D19" s="55"/>
      <c r="E19" s="55"/>
    </row>
    <row r="20" spans="1:6" ht="18.75">
      <c r="A20" s="43"/>
      <c r="B20" s="96" t="s">
        <v>49</v>
      </c>
      <c r="C20" s="97"/>
      <c r="D20" s="97"/>
      <c r="E20" s="98"/>
      <c r="F20" s="24"/>
    </row>
    <row r="21" spans="1:6" ht="45" customHeight="1">
      <c r="A21" s="70" t="s">
        <v>67</v>
      </c>
      <c r="B21" s="99"/>
      <c r="C21" s="100"/>
      <c r="D21" s="100"/>
      <c r="E21" s="101"/>
      <c r="F21" s="24"/>
    </row>
    <row r="22" spans="1:6" s="26" customFormat="1" ht="27" customHeight="1">
      <c r="A22" s="30"/>
      <c r="B22" s="22"/>
      <c r="C22" s="22"/>
      <c r="D22" s="22"/>
    </row>
    <row r="23" spans="1:6" ht="24" customHeight="1">
      <c r="A23" s="102" t="s">
        <v>68</v>
      </c>
      <c r="B23" s="102"/>
      <c r="C23" s="102"/>
      <c r="D23" s="102"/>
      <c r="E23" s="102"/>
      <c r="F23" s="27"/>
    </row>
    <row r="26" spans="1:6" ht="36" customHeight="1">
      <c r="A26" s="115" t="s">
        <v>69</v>
      </c>
      <c r="B26" s="115"/>
      <c r="C26" s="115"/>
      <c r="D26" s="115"/>
      <c r="E26" s="115"/>
      <c r="F26" s="28"/>
    </row>
    <row r="27" spans="1:6">
      <c r="A27" s="29"/>
      <c r="B27" s="25"/>
    </row>
    <row r="28" spans="1:6" ht="54.95" customHeight="1">
      <c r="A28" s="42" t="s">
        <v>47</v>
      </c>
      <c r="B28" s="71" t="s">
        <v>96</v>
      </c>
      <c r="C28" s="71" t="s">
        <v>97</v>
      </c>
      <c r="D28" s="71" t="s">
        <v>98</v>
      </c>
      <c r="E28" s="72" t="s">
        <v>48</v>
      </c>
    </row>
    <row r="29" spans="1:6" ht="100.5" customHeight="1">
      <c r="A29" s="60" t="s">
        <v>72</v>
      </c>
      <c r="B29" s="58"/>
      <c r="C29" s="59"/>
      <c r="D29" s="59"/>
      <c r="E29" s="59"/>
    </row>
    <row r="30" spans="1:6" ht="103.5" customHeight="1">
      <c r="A30" s="60" t="s">
        <v>73</v>
      </c>
      <c r="B30" s="58"/>
      <c r="C30" s="59"/>
      <c r="D30" s="59"/>
      <c r="E30" s="59"/>
    </row>
    <row r="31" spans="1:6" ht="90.95" customHeight="1">
      <c r="A31" s="60" t="s">
        <v>74</v>
      </c>
      <c r="B31" s="58"/>
      <c r="C31" s="59"/>
      <c r="D31" s="59"/>
      <c r="E31" s="59"/>
    </row>
    <row r="32" spans="1:6" ht="90.95" customHeight="1">
      <c r="A32" s="60" t="s">
        <v>75</v>
      </c>
      <c r="B32" s="58"/>
      <c r="C32" s="59"/>
      <c r="D32" s="59"/>
      <c r="E32" s="59"/>
    </row>
    <row r="33" spans="1:5" ht="102" customHeight="1">
      <c r="A33" s="61" t="s">
        <v>76</v>
      </c>
      <c r="B33" s="58"/>
      <c r="C33" s="59"/>
      <c r="D33" s="59"/>
      <c r="E33" s="59"/>
    </row>
    <row r="34" spans="1:5" ht="90" customHeight="1">
      <c r="A34" s="62" t="s">
        <v>77</v>
      </c>
      <c r="B34" s="58"/>
      <c r="C34" s="59"/>
      <c r="D34" s="59"/>
      <c r="E34" s="59"/>
    </row>
    <row r="35" spans="1:5" ht="90" customHeight="1">
      <c r="A35" s="61" t="s">
        <v>78</v>
      </c>
      <c r="B35" s="58"/>
      <c r="C35" s="59"/>
      <c r="D35" s="59"/>
      <c r="E35" s="59"/>
    </row>
    <row r="36" spans="1:5" ht="90.95" customHeight="1">
      <c r="A36" s="63" t="s">
        <v>79</v>
      </c>
      <c r="B36" s="58"/>
      <c r="C36" s="59"/>
      <c r="D36" s="59"/>
      <c r="E36" s="59"/>
    </row>
    <row r="37" spans="1:5">
      <c r="A37" s="29"/>
    </row>
    <row r="38" spans="1:5" ht="36" customHeight="1">
      <c r="A38" s="116" t="s">
        <v>70</v>
      </c>
      <c r="B38" s="116"/>
      <c r="C38" s="116"/>
      <c r="D38" s="116"/>
      <c r="E38" s="116"/>
    </row>
    <row r="39" spans="1:5">
      <c r="A39" s="29"/>
      <c r="B39" s="25"/>
      <c r="C39" s="26"/>
    </row>
    <row r="40" spans="1:5" ht="54.95" customHeight="1">
      <c r="A40" s="42" t="s">
        <v>47</v>
      </c>
      <c r="B40" s="71" t="s">
        <v>96</v>
      </c>
      <c r="C40" s="71" t="s">
        <v>97</v>
      </c>
      <c r="D40" s="71" t="s">
        <v>98</v>
      </c>
      <c r="E40" s="72" t="s">
        <v>48</v>
      </c>
    </row>
    <row r="41" spans="1:5" s="26" customFormat="1" ht="84.95" customHeight="1">
      <c r="A41" s="64" t="s">
        <v>80</v>
      </c>
      <c r="B41" s="58"/>
      <c r="C41" s="59"/>
      <c r="D41" s="59"/>
      <c r="E41" s="59"/>
    </row>
    <row r="42" spans="1:5" s="26" customFormat="1" ht="84.95" customHeight="1">
      <c r="A42" s="64" t="s">
        <v>81</v>
      </c>
      <c r="B42" s="58"/>
      <c r="C42" s="59"/>
      <c r="D42" s="59"/>
      <c r="E42" s="59"/>
    </row>
    <row r="43" spans="1:5" s="26" customFormat="1" ht="84.95" customHeight="1">
      <c r="A43" s="64" t="s">
        <v>82</v>
      </c>
      <c r="B43" s="58"/>
      <c r="C43" s="59"/>
      <c r="D43" s="59"/>
      <c r="E43" s="59"/>
    </row>
    <row r="44" spans="1:5" s="26" customFormat="1" ht="84.95" customHeight="1">
      <c r="A44" s="64" t="s">
        <v>83</v>
      </c>
      <c r="B44" s="58"/>
      <c r="C44" s="59"/>
      <c r="D44" s="59"/>
      <c r="E44" s="59"/>
    </row>
    <row r="45" spans="1:5" s="26" customFormat="1" ht="84.95" customHeight="1">
      <c r="A45" s="64" t="s">
        <v>84</v>
      </c>
      <c r="B45" s="58"/>
      <c r="C45" s="59"/>
      <c r="D45" s="59"/>
      <c r="E45" s="59"/>
    </row>
    <row r="46" spans="1:5" s="26" customFormat="1" ht="84.95" customHeight="1">
      <c r="A46" s="64" t="s">
        <v>85</v>
      </c>
      <c r="B46" s="58"/>
      <c r="C46" s="59"/>
      <c r="D46" s="59"/>
      <c r="E46" s="59"/>
    </row>
    <row r="47" spans="1:5" s="26" customFormat="1" ht="84.95" customHeight="1">
      <c r="A47" s="64" t="s">
        <v>86</v>
      </c>
      <c r="B47" s="58"/>
      <c r="C47" s="59"/>
      <c r="D47" s="59"/>
      <c r="E47" s="59"/>
    </row>
    <row r="48" spans="1:5" s="26" customFormat="1" ht="84.95" customHeight="1">
      <c r="A48" s="64" t="s">
        <v>87</v>
      </c>
      <c r="B48" s="58"/>
      <c r="C48" s="59"/>
      <c r="D48" s="59"/>
      <c r="E48" s="59"/>
    </row>
    <row r="50" spans="1:6" ht="36" customHeight="1">
      <c r="A50" s="93" t="s">
        <v>71</v>
      </c>
      <c r="B50" s="93"/>
      <c r="C50" s="93"/>
      <c r="D50" s="93"/>
      <c r="E50" s="93"/>
      <c r="F50" s="57"/>
    </row>
    <row r="51" spans="1:6">
      <c r="B51" s="25"/>
    </row>
    <row r="52" spans="1:6" ht="54.95" customHeight="1">
      <c r="A52" s="42" t="s">
        <v>47</v>
      </c>
      <c r="B52" s="71" t="s">
        <v>96</v>
      </c>
      <c r="C52" s="71" t="s">
        <v>97</v>
      </c>
      <c r="D52" s="71" t="s">
        <v>98</v>
      </c>
      <c r="E52" s="72" t="s">
        <v>48</v>
      </c>
    </row>
    <row r="53" spans="1:6" ht="84.95" customHeight="1">
      <c r="A53" s="65" t="s">
        <v>88</v>
      </c>
      <c r="B53" s="58"/>
      <c r="C53" s="59"/>
      <c r="D53" s="59"/>
      <c r="E53" s="59"/>
    </row>
    <row r="54" spans="1:6" ht="84.95" customHeight="1">
      <c r="A54" s="66" t="s">
        <v>89</v>
      </c>
      <c r="B54" s="58"/>
      <c r="C54" s="59"/>
      <c r="D54" s="59"/>
      <c r="E54" s="59"/>
    </row>
    <row r="55" spans="1:6" ht="84.95" customHeight="1">
      <c r="A55" s="61" t="s">
        <v>90</v>
      </c>
      <c r="B55" s="58"/>
      <c r="C55" s="59"/>
      <c r="D55" s="59"/>
      <c r="E55" s="59"/>
    </row>
    <row r="56" spans="1:6" ht="84.95" customHeight="1">
      <c r="A56" s="67" t="s">
        <v>91</v>
      </c>
      <c r="B56" s="58"/>
      <c r="C56" s="59"/>
      <c r="D56" s="59"/>
      <c r="E56" s="59"/>
    </row>
    <row r="57" spans="1:6" ht="84.95" customHeight="1">
      <c r="A57" s="68" t="s">
        <v>92</v>
      </c>
      <c r="B57" s="58"/>
      <c r="C57" s="59"/>
      <c r="D57" s="59"/>
      <c r="E57" s="59"/>
    </row>
    <row r="58" spans="1:6" ht="84.95" customHeight="1">
      <c r="A58" s="61" t="s">
        <v>93</v>
      </c>
      <c r="B58" s="58"/>
      <c r="C58" s="59"/>
      <c r="D58" s="59"/>
      <c r="E58" s="59"/>
    </row>
    <row r="59" spans="1:6" ht="84.95" customHeight="1">
      <c r="A59" s="61" t="s">
        <v>94</v>
      </c>
      <c r="B59" s="58"/>
      <c r="C59" s="59"/>
      <c r="D59" s="59"/>
      <c r="E59" s="59"/>
    </row>
    <row r="60" spans="1:6" ht="84.95" customHeight="1" thickBot="1">
      <c r="A60" s="69" t="s">
        <v>95</v>
      </c>
      <c r="B60" s="58"/>
      <c r="C60" s="59"/>
      <c r="D60" s="59"/>
      <c r="E60" s="59"/>
    </row>
    <row r="61" spans="1:6">
      <c r="A61" s="29"/>
    </row>
    <row r="62" spans="1:6">
      <c r="A62" s="29"/>
    </row>
  </sheetData>
  <sheetProtection selectLockedCells="1"/>
  <mergeCells count="17">
    <mergeCell ref="A38:E38"/>
    <mergeCell ref="A50:E50"/>
    <mergeCell ref="B7:E7"/>
    <mergeCell ref="A1:A6"/>
    <mergeCell ref="B20:E20"/>
    <mergeCell ref="B21:E21"/>
    <mergeCell ref="A23:E23"/>
    <mergeCell ref="B15:E15"/>
    <mergeCell ref="B14:E14"/>
    <mergeCell ref="B13:E13"/>
    <mergeCell ref="B12:E12"/>
    <mergeCell ref="B11:E11"/>
    <mergeCell ref="B10:E10"/>
    <mergeCell ref="B9:E9"/>
    <mergeCell ref="B8:E8"/>
    <mergeCell ref="B1:E6"/>
    <mergeCell ref="A26:E26"/>
  </mergeCells>
  <phoneticPr fontId="11" type="noConversion"/>
  <pageMargins left="0.55118110236220474" right="0.55118110236220474" top="0.59055118110236227" bottom="0.59055118110236227" header="0.51181102362204722" footer="0.51181102362204722"/>
  <pageSetup paperSize="9" scale="68" fitToHeight="3" orientation="portrait" horizontalDpi="4294967292" verticalDpi="4294967292" r:id="rId1"/>
  <drawing r:id="rId2"/>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9"/>
  <sheetViews>
    <sheetView topLeftCell="A7" workbookViewId="0">
      <selection activeCell="G17" sqref="G17"/>
    </sheetView>
  </sheetViews>
  <sheetFormatPr baseColWidth="10" defaultRowHeight="15.75"/>
  <cols>
    <col min="1" max="1" width="14" customWidth="1"/>
    <col min="2" max="2" width="8.625" customWidth="1"/>
    <col min="3" max="3" width="17.5" style="1" customWidth="1"/>
    <col min="4" max="4" width="10.875" style="7"/>
  </cols>
  <sheetData>
    <row r="1" spans="1:5" ht="23.25">
      <c r="B1" s="3" t="s">
        <v>5</v>
      </c>
    </row>
    <row r="3" spans="1:5" s="4" customFormat="1">
      <c r="B3" s="6" t="s">
        <v>4</v>
      </c>
      <c r="C3" s="13" t="e">
        <f>IF(OR('Grille d''auto-positionnement'!#REF!&lt;&gt;""),1,"")</f>
        <v>#REF!</v>
      </c>
      <c r="D3" s="12"/>
    </row>
    <row r="4" spans="1:5" s="4" customFormat="1">
      <c r="B4" s="5">
        <v>0</v>
      </c>
      <c r="C4" s="13"/>
      <c r="D4" s="14"/>
    </row>
    <row r="5" spans="1:5">
      <c r="A5" s="117" t="s">
        <v>7</v>
      </c>
      <c r="B5" s="48">
        <v>1</v>
      </c>
      <c r="C5" s="49" t="str">
        <f>IF('Grille d''auto-positionnement'!B29&lt;&gt;"",1,"")</f>
        <v/>
      </c>
      <c r="D5" s="50" t="str">
        <f>IF(C29=0,"",SUM(C5:C12)/C29)</f>
        <v/>
      </c>
      <c r="E5" s="49" t="s">
        <v>11</v>
      </c>
    </row>
    <row r="6" spans="1:5">
      <c r="A6" s="118"/>
      <c r="B6" s="48">
        <v>2</v>
      </c>
      <c r="C6" s="49" t="str">
        <f>IF('Grille d''auto-positionnement'!B30&lt;&gt;"",1,"")</f>
        <v/>
      </c>
      <c r="D6" s="8"/>
    </row>
    <row r="7" spans="1:5">
      <c r="A7" s="118"/>
      <c r="B7" s="48">
        <v>3</v>
      </c>
      <c r="C7" s="49" t="str">
        <f>IF('Grille d''auto-positionnement'!B31&lt;&gt;"",1,"")</f>
        <v/>
      </c>
      <c r="D7" s="8"/>
    </row>
    <row r="8" spans="1:5">
      <c r="A8" s="118"/>
      <c r="B8" s="48">
        <v>4</v>
      </c>
      <c r="C8" s="49" t="str">
        <f>IF('Grille d''auto-positionnement'!B32&lt;&gt;"",1,"")</f>
        <v/>
      </c>
      <c r="D8" s="8"/>
    </row>
    <row r="9" spans="1:5">
      <c r="A9" s="118"/>
      <c r="B9" s="48">
        <v>5</v>
      </c>
      <c r="C9" s="49" t="str">
        <f>IF('Grille d''auto-positionnement'!B33&lt;&gt;"",1,"")</f>
        <v/>
      </c>
      <c r="D9" s="8"/>
    </row>
    <row r="10" spans="1:5">
      <c r="A10" s="118"/>
      <c r="B10" s="48">
        <v>6</v>
      </c>
      <c r="C10" s="49" t="str">
        <f>IF('Grille d''auto-positionnement'!B34&lt;&gt;"",1,"")</f>
        <v/>
      </c>
      <c r="D10" s="8"/>
    </row>
    <row r="11" spans="1:5">
      <c r="A11" s="118"/>
      <c r="B11" s="48">
        <v>7</v>
      </c>
      <c r="C11" s="49" t="str">
        <f>IF('Grille d''auto-positionnement'!B35&lt;&gt;"",1,"")</f>
        <v/>
      </c>
      <c r="D11" s="8"/>
    </row>
    <row r="12" spans="1:5">
      <c r="A12" s="119"/>
      <c r="B12" s="48">
        <v>8</v>
      </c>
      <c r="C12" s="49" t="str">
        <f>IF('Grille d''auto-positionnement'!B36&lt;&gt;"",1,"")</f>
        <v/>
      </c>
      <c r="D12" s="8"/>
    </row>
    <row r="13" spans="1:5">
      <c r="A13" s="120" t="s">
        <v>8</v>
      </c>
      <c r="B13" s="45">
        <v>9</v>
      </c>
      <c r="C13" s="46" t="str">
        <f>IF('Grille d''auto-positionnement'!B41&lt;&gt;"",1,"")</f>
        <v/>
      </c>
      <c r="D13" s="47" t="str">
        <f>IF(C29=0,"",SUM(C13:C20)/C29)</f>
        <v/>
      </c>
      <c r="E13" s="46" t="s">
        <v>12</v>
      </c>
    </row>
    <row r="14" spans="1:5">
      <c r="A14" s="121"/>
      <c r="B14" s="45">
        <v>10</v>
      </c>
      <c r="C14" s="46" t="str">
        <f>IF('Grille d''auto-positionnement'!B42&lt;&gt;"",1,"")</f>
        <v/>
      </c>
      <c r="D14" s="8"/>
    </row>
    <row r="15" spans="1:5">
      <c r="A15" s="121"/>
      <c r="B15" s="45">
        <v>11</v>
      </c>
      <c r="C15" s="46" t="str">
        <f>IF('Grille d''auto-positionnement'!B43&lt;&gt;"",1,"")</f>
        <v/>
      </c>
      <c r="D15" s="8"/>
    </row>
    <row r="16" spans="1:5">
      <c r="A16" s="121"/>
      <c r="B16" s="45">
        <v>12</v>
      </c>
      <c r="C16" s="46" t="str">
        <f>IF('Grille d''auto-positionnement'!B44&lt;&gt;"",1,"")</f>
        <v/>
      </c>
      <c r="D16" s="8"/>
    </row>
    <row r="17" spans="1:5">
      <c r="A17" s="121"/>
      <c r="B17" s="45">
        <v>13</v>
      </c>
      <c r="C17" s="46" t="str">
        <f>IF('Grille d''auto-positionnement'!B45&lt;&gt;"",1,"")</f>
        <v/>
      </c>
      <c r="D17" s="8"/>
    </row>
    <row r="18" spans="1:5">
      <c r="A18" s="121"/>
      <c r="B18" s="45">
        <v>14</v>
      </c>
      <c r="C18" s="46" t="str">
        <f>IF('Grille d''auto-positionnement'!B46&lt;&gt;"",1,"")</f>
        <v/>
      </c>
      <c r="D18" s="8"/>
    </row>
    <row r="19" spans="1:5">
      <c r="A19" s="121"/>
      <c r="B19" s="45">
        <v>15</v>
      </c>
      <c r="C19" s="46" t="str">
        <f>IF('Grille d''auto-positionnement'!B47&lt;&gt;"",1,"")</f>
        <v/>
      </c>
      <c r="D19" s="8"/>
    </row>
    <row r="20" spans="1:5">
      <c r="A20" s="122"/>
      <c r="B20" s="45">
        <v>16</v>
      </c>
      <c r="C20" s="46" t="str">
        <f>IF('Grille d''auto-positionnement'!B48&lt;&gt;"",1,"")</f>
        <v/>
      </c>
      <c r="D20" s="8"/>
    </row>
    <row r="21" spans="1:5">
      <c r="A21" s="123" t="s">
        <v>9</v>
      </c>
      <c r="B21" s="9">
        <v>17</v>
      </c>
      <c r="C21" s="10" t="str">
        <f>IF('Grille d''auto-positionnement'!B53&lt;&gt;"",1,"")</f>
        <v/>
      </c>
      <c r="D21" s="11" t="str">
        <f>IF(C29=0,"",SUM(C21:C28)/C29)</f>
        <v/>
      </c>
      <c r="E21" s="10" t="s">
        <v>13</v>
      </c>
    </row>
    <row r="22" spans="1:5">
      <c r="A22" s="124"/>
      <c r="B22" s="9">
        <v>18</v>
      </c>
      <c r="C22" s="10" t="str">
        <f>IF('Grille d''auto-positionnement'!B54&lt;&gt;"",1,"")</f>
        <v/>
      </c>
      <c r="D22" s="8"/>
    </row>
    <row r="23" spans="1:5">
      <c r="A23" s="124"/>
      <c r="B23" s="9">
        <v>19</v>
      </c>
      <c r="C23" s="10" t="str">
        <f>IF('Grille d''auto-positionnement'!B55&lt;&gt;"",1,"")</f>
        <v/>
      </c>
      <c r="D23" s="8"/>
    </row>
    <row r="24" spans="1:5">
      <c r="A24" s="124"/>
      <c r="B24" s="9">
        <v>20</v>
      </c>
      <c r="C24" s="10" t="str">
        <f>IF('Grille d''auto-positionnement'!B56&lt;&gt;"",1,"")</f>
        <v/>
      </c>
      <c r="D24" s="8"/>
    </row>
    <row r="25" spans="1:5">
      <c r="A25" s="124"/>
      <c r="B25" s="9">
        <v>21</v>
      </c>
      <c r="C25" s="10" t="str">
        <f>IF('Grille d''auto-positionnement'!B57&lt;&gt;"",1,"")</f>
        <v/>
      </c>
      <c r="D25" s="8"/>
    </row>
    <row r="26" spans="1:5">
      <c r="A26" s="124"/>
      <c r="B26" s="9">
        <v>22</v>
      </c>
      <c r="C26" s="10" t="str">
        <f>IF('Grille d''auto-positionnement'!B58&lt;&gt;"",1,"")</f>
        <v/>
      </c>
      <c r="D26" s="8"/>
    </row>
    <row r="27" spans="1:5">
      <c r="A27" s="124"/>
      <c r="B27" s="9">
        <v>23</v>
      </c>
      <c r="C27" s="10" t="str">
        <f>IF('Grille d''auto-positionnement'!B59&lt;&gt;"",1,"")</f>
        <v/>
      </c>
      <c r="D27" s="8"/>
    </row>
    <row r="28" spans="1:5">
      <c r="A28" s="125"/>
      <c r="B28" s="9">
        <v>24</v>
      </c>
      <c r="C28" s="10" t="str">
        <f>IF('Grille d''auto-positionnement'!B60&lt;&gt;"",1,"")</f>
        <v/>
      </c>
      <c r="D28" s="8"/>
    </row>
    <row r="29" spans="1:5" s="4" customFormat="1" ht="39.950000000000003" customHeight="1">
      <c r="A29" s="4" t="s">
        <v>10</v>
      </c>
      <c r="C29" s="2">
        <f>SUM(C5:C28)</f>
        <v>0</v>
      </c>
      <c r="D29" s="12"/>
    </row>
  </sheetData>
  <sheetProtection algorithmName="SHA-512" hashValue="hhVVewnW6NsMgdQ3qC+0JQLSrhm2Y6r+tEj5K/DZsVlEWsDDB6a2sUy1eJ80W7dLaNByknU11vAyxDgD0JN8rg==" saltValue="sHi10gK+QJcCbFacD2AfzA==" spinCount="100000" sheet="1" objects="1" scenarios="1"/>
  <mergeCells count="3">
    <mergeCell ref="A5:A12"/>
    <mergeCell ref="A13:A20"/>
    <mergeCell ref="A21:A28"/>
  </mergeCells>
  <pageMargins left="0.75" right="0.75" top="1" bottom="1" header="0.5" footer="0.5"/>
  <pageSetup paperSize="9" orientation="portrait" horizontalDpi="4294967293" verticalDpi="4294967293"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66"/>
  <sheetViews>
    <sheetView showGridLines="0" topLeftCell="A16" zoomScale="75" zoomScaleNormal="75" zoomScalePageLayoutView="75" workbookViewId="0">
      <selection activeCell="P30" sqref="P30"/>
    </sheetView>
  </sheetViews>
  <sheetFormatPr baseColWidth="10" defaultRowHeight="15.75"/>
  <cols>
    <col min="1" max="1" width="57.375" style="15" customWidth="1"/>
    <col min="2" max="2" width="12.875" style="15" bestFit="1" customWidth="1"/>
    <col min="3" max="16384" width="11" style="15"/>
  </cols>
  <sheetData>
    <row r="1" spans="1:15" customFormat="1" ht="63.75" customHeight="1">
      <c r="A1" s="126"/>
      <c r="B1" s="127"/>
    </row>
    <row r="3" spans="1:15" ht="57.95" customHeight="1">
      <c r="A3" s="128" t="s">
        <v>99</v>
      </c>
      <c r="B3" s="129"/>
      <c r="C3" s="129"/>
      <c r="D3" s="129"/>
      <c r="E3" s="130"/>
      <c r="F3" s="17"/>
      <c r="G3" s="17"/>
      <c r="H3" s="17"/>
      <c r="I3" s="133" t="s">
        <v>100</v>
      </c>
      <c r="J3" s="134"/>
      <c r="K3" s="135" t="str">
        <f>IF('Grille d''auto-positionnement'!B7="","",('Grille d''auto-positionnement'!B7))</f>
        <v/>
      </c>
      <c r="L3" s="136"/>
      <c r="M3" s="136"/>
      <c r="N3" s="137"/>
      <c r="O3" s="17"/>
    </row>
    <row r="4" spans="1:15">
      <c r="A4" s="17"/>
      <c r="B4" s="17"/>
      <c r="C4" s="17"/>
      <c r="D4" s="17"/>
      <c r="E4" s="17"/>
      <c r="F4" s="17"/>
      <c r="G4" s="17"/>
      <c r="H4" s="17"/>
      <c r="I4" s="17"/>
      <c r="J4" s="17"/>
      <c r="K4" s="17"/>
      <c r="L4" s="17"/>
      <c r="M4" s="17"/>
      <c r="N4" s="17"/>
      <c r="O4" s="17"/>
    </row>
    <row r="5" spans="1:15">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row r="14" spans="1:15" ht="15" customHeight="1">
      <c r="A14" s="17"/>
      <c r="B14" s="17"/>
      <c r="C14" s="17"/>
      <c r="D14" s="17"/>
      <c r="E14" s="17"/>
      <c r="F14" s="17"/>
      <c r="G14" s="17"/>
      <c r="H14" s="17"/>
      <c r="I14" s="17"/>
      <c r="J14" s="17"/>
      <c r="K14" s="17"/>
      <c r="L14" s="17"/>
      <c r="M14" s="17"/>
      <c r="N14" s="17"/>
      <c r="O14" s="17"/>
    </row>
    <row r="15" spans="1:15" ht="15" customHeight="1">
      <c r="A15" s="17"/>
      <c r="B15" s="17"/>
      <c r="C15" s="17"/>
      <c r="D15" s="17"/>
      <c r="E15" s="17"/>
      <c r="F15" s="17"/>
      <c r="G15" s="17"/>
      <c r="H15" s="17"/>
      <c r="I15" s="17"/>
      <c r="J15" s="17"/>
      <c r="K15" s="17"/>
      <c r="L15" s="17"/>
      <c r="M15" s="17"/>
      <c r="N15" s="17"/>
      <c r="O15" s="17"/>
    </row>
    <row r="16" spans="1:15" ht="15" customHeight="1">
      <c r="A16" s="17"/>
      <c r="B16" s="17"/>
      <c r="C16" s="17"/>
      <c r="D16" s="17"/>
      <c r="E16" s="17"/>
      <c r="F16" s="17"/>
      <c r="G16" s="17"/>
      <c r="H16" s="17"/>
      <c r="I16" s="17"/>
      <c r="J16" s="17"/>
      <c r="K16" s="17"/>
      <c r="L16" s="17"/>
      <c r="M16" s="17"/>
      <c r="N16" s="17"/>
      <c r="O16" s="17"/>
    </row>
    <row r="17" spans="1:15" ht="15" customHeight="1">
      <c r="A17" s="17"/>
      <c r="B17" s="17"/>
      <c r="C17" s="17"/>
      <c r="D17" s="17"/>
      <c r="E17" s="17"/>
      <c r="F17" s="17"/>
      <c r="G17" s="17"/>
      <c r="H17" s="17"/>
      <c r="I17" s="17"/>
      <c r="J17" s="17"/>
      <c r="K17" s="17"/>
      <c r="L17" s="17"/>
      <c r="M17" s="17"/>
      <c r="N17" s="17"/>
      <c r="O17" s="17"/>
    </row>
    <row r="18" spans="1:15" ht="15" customHeight="1">
      <c r="A18" s="17"/>
      <c r="B18" s="17"/>
      <c r="C18" s="17"/>
      <c r="D18" s="17"/>
      <c r="E18" s="17"/>
      <c r="F18" s="17"/>
      <c r="G18" s="17"/>
      <c r="H18" s="17"/>
      <c r="I18" s="17"/>
      <c r="J18" s="17"/>
      <c r="K18" s="17"/>
      <c r="L18" s="17"/>
      <c r="M18" s="17"/>
      <c r="N18" s="17"/>
      <c r="O18" s="17"/>
    </row>
    <row r="19" spans="1:15" ht="15" customHeight="1">
      <c r="A19" s="17"/>
      <c r="B19" s="17"/>
      <c r="C19" s="17"/>
      <c r="D19" s="17"/>
      <c r="E19" s="17"/>
      <c r="F19" s="17"/>
      <c r="G19" s="17"/>
      <c r="H19" s="17"/>
      <c r="I19" s="17"/>
      <c r="J19" s="17"/>
      <c r="K19" s="17"/>
      <c r="L19" s="17"/>
      <c r="M19" s="17"/>
      <c r="N19" s="17"/>
      <c r="O19" s="17"/>
    </row>
    <row r="20" spans="1:15" ht="15" customHeight="1">
      <c r="A20" s="17"/>
      <c r="B20" s="17"/>
      <c r="C20" s="17"/>
      <c r="D20" s="17"/>
      <c r="E20" s="17"/>
      <c r="F20" s="17"/>
      <c r="G20" s="17"/>
      <c r="H20" s="17"/>
      <c r="I20" s="17"/>
      <c r="J20" s="17"/>
      <c r="K20" s="17"/>
      <c r="L20" s="17"/>
      <c r="M20" s="17"/>
      <c r="N20" s="17"/>
      <c r="O20" s="17"/>
    </row>
    <row r="21" spans="1:15" ht="15" customHeight="1">
      <c r="A21" s="17"/>
      <c r="B21" s="17"/>
      <c r="C21" s="17"/>
      <c r="D21" s="17"/>
      <c r="E21" s="17"/>
      <c r="F21" s="17"/>
      <c r="G21" s="17"/>
      <c r="H21" s="17"/>
      <c r="I21" s="17"/>
      <c r="J21" s="17"/>
      <c r="K21" s="17"/>
      <c r="L21" s="17"/>
      <c r="M21" s="17"/>
      <c r="N21" s="17"/>
      <c r="O21" s="17"/>
    </row>
    <row r="22" spans="1:15" ht="15" customHeight="1">
      <c r="A22" s="17"/>
      <c r="B22" s="17"/>
      <c r="C22" s="17"/>
      <c r="D22" s="17"/>
      <c r="E22" s="17"/>
      <c r="F22" s="17"/>
      <c r="G22" s="17"/>
      <c r="H22" s="17"/>
      <c r="I22" s="17"/>
      <c r="J22" s="17"/>
      <c r="K22" s="17"/>
      <c r="L22" s="17"/>
      <c r="M22" s="17"/>
      <c r="N22" s="17"/>
      <c r="O22" s="17"/>
    </row>
    <row r="23" spans="1:15" ht="15" customHeight="1">
      <c r="A23" s="17"/>
      <c r="B23" s="17"/>
      <c r="C23" s="17"/>
      <c r="D23" s="17"/>
      <c r="E23" s="17"/>
      <c r="F23" s="17"/>
      <c r="G23" s="17"/>
      <c r="H23" s="17"/>
      <c r="I23" s="17"/>
      <c r="J23" s="17"/>
      <c r="K23" s="17"/>
      <c r="L23" s="17"/>
      <c r="M23" s="17"/>
      <c r="N23" s="17"/>
      <c r="O23" s="17"/>
    </row>
    <row r="24" spans="1:15" ht="15" customHeight="1">
      <c r="A24" s="17"/>
      <c r="B24" s="17"/>
      <c r="C24" s="17"/>
      <c r="D24" s="17"/>
      <c r="E24" s="17"/>
      <c r="F24" s="17"/>
      <c r="G24" s="17"/>
      <c r="H24" s="17"/>
      <c r="I24" s="17"/>
      <c r="J24" s="17"/>
      <c r="K24" s="17"/>
      <c r="L24" s="17"/>
      <c r="M24" s="17"/>
      <c r="N24" s="17"/>
      <c r="O24" s="17"/>
    </row>
    <row r="25" spans="1:15" ht="15" customHeight="1">
      <c r="A25" s="17"/>
      <c r="B25" s="17"/>
      <c r="C25" s="17"/>
      <c r="D25" s="17"/>
      <c r="E25" s="17"/>
      <c r="F25" s="17"/>
      <c r="G25" s="17"/>
      <c r="H25" s="17"/>
      <c r="I25" s="17"/>
      <c r="J25" s="17"/>
      <c r="K25" s="17"/>
      <c r="L25" s="17"/>
      <c r="M25" s="17"/>
      <c r="N25" s="17"/>
      <c r="O25" s="17"/>
    </row>
    <row r="26" spans="1:15" ht="15" customHeight="1">
      <c r="A26" s="17"/>
      <c r="B26" s="17"/>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66.75" customHeight="1">
      <c r="A28" s="74" t="s">
        <v>102</v>
      </c>
      <c r="B28" s="17"/>
      <c r="C28" s="17"/>
      <c r="D28" s="73" t="s">
        <v>101</v>
      </c>
      <c r="E28" s="17"/>
      <c r="F28" s="138">
        <f>'Grille d''auto-positionnement'!$B$21</f>
        <v>0</v>
      </c>
      <c r="G28" s="138"/>
      <c r="H28" s="138"/>
      <c r="I28" s="138"/>
      <c r="J28" s="138"/>
      <c r="K28" s="138"/>
      <c r="L28" s="138"/>
      <c r="M28" s="138"/>
      <c r="N28" s="138"/>
      <c r="O28" s="17"/>
    </row>
    <row r="29" spans="1:15" ht="24" customHeight="1">
      <c r="A29" s="17"/>
      <c r="B29" s="17"/>
      <c r="C29" s="17"/>
      <c r="D29" s="17"/>
      <c r="E29" s="17"/>
      <c r="F29" s="17"/>
      <c r="G29" s="17"/>
      <c r="H29" s="17"/>
      <c r="I29" s="17"/>
      <c r="J29" s="17"/>
      <c r="K29" s="17"/>
      <c r="L29" s="17"/>
      <c r="M29" s="17"/>
      <c r="N29" s="17"/>
      <c r="O29" s="17"/>
    </row>
    <row r="30" spans="1:15" ht="67.5" customHeight="1">
      <c r="A30" s="74" t="s">
        <v>103</v>
      </c>
      <c r="B30" s="18" t="str">
        <f>IF(AND('Tableau de synthèse'!C21="",K3=""),"",IF('Tableau de synthèse'!C21=1,"OUI","NON"))</f>
        <v/>
      </c>
      <c r="C30" s="17"/>
      <c r="D30" s="73" t="s">
        <v>101</v>
      </c>
      <c r="E30" s="17"/>
      <c r="F30" s="132" t="str">
        <f>IF(B30="","",IF(AND(K3&lt;&gt;"",B30="NON"),"Un comité de pilotage E3D ou une instance équivallente doit toutefois exister avant de demander la labellisation",IF(B30="NON","Un comité de pilotage E3D ou une instance équivallente doit toutefois exister avant de demander la labellisation","Le préalable est bien respecté")))</f>
        <v/>
      </c>
      <c r="G30" s="132"/>
      <c r="H30" s="132"/>
      <c r="I30" s="132"/>
      <c r="J30" s="132"/>
      <c r="K30" s="132"/>
      <c r="L30" s="132"/>
      <c r="M30" s="132"/>
      <c r="N30" s="132"/>
      <c r="O30" s="17"/>
    </row>
    <row r="31" spans="1:15" ht="21">
      <c r="A31" s="19"/>
      <c r="B31" s="17"/>
      <c r="C31" s="17"/>
      <c r="D31" s="17"/>
      <c r="E31" s="17"/>
      <c r="F31" s="17"/>
      <c r="G31" s="17"/>
      <c r="H31" s="17"/>
      <c r="I31" s="17"/>
      <c r="J31" s="17"/>
      <c r="K31" s="17"/>
      <c r="L31" s="17"/>
      <c r="M31" s="17"/>
      <c r="N31" s="17"/>
      <c r="O31" s="17"/>
    </row>
    <row r="32" spans="1:15" ht="62.1" customHeight="1">
      <c r="A32" s="74" t="s">
        <v>104</v>
      </c>
      <c r="B32" s="18" t="str">
        <f>IF(AND('Tableau de synthèse'!C26="",K3=""),"",IF('Tableau de synthèse'!C26=1,"OUI","NON"))</f>
        <v/>
      </c>
      <c r="C32" s="17"/>
      <c r="D32" s="73" t="s">
        <v>101</v>
      </c>
      <c r="E32" s="17"/>
      <c r="F32" s="132" t="str">
        <f>IF(B32="","",IF(AND(K3&lt;&gt;"",B32="NON"),"Une inscription dans le projet d'établissement doit toutefois être réalisée avant de demander la labellisation",IF(B32="NON","Une inscription dans le projet d'établissement doit être réalisée avant de demander la labellisation","Le préalable est bien respecté")))</f>
        <v/>
      </c>
      <c r="G32" s="132"/>
      <c r="H32" s="132"/>
      <c r="I32" s="132"/>
      <c r="J32" s="132"/>
      <c r="K32" s="132"/>
      <c r="L32" s="132"/>
      <c r="M32" s="132"/>
      <c r="N32" s="132"/>
      <c r="O32" s="17"/>
    </row>
    <row r="33" spans="1:15" ht="21">
      <c r="A33" s="19"/>
      <c r="B33" s="17"/>
      <c r="C33" s="17"/>
      <c r="D33" s="17"/>
      <c r="E33" s="17"/>
      <c r="F33" s="17"/>
      <c r="G33" s="17"/>
      <c r="H33" s="17"/>
      <c r="I33" s="17"/>
      <c r="J33" s="17"/>
      <c r="K33" s="17"/>
      <c r="L33" s="17"/>
      <c r="M33" s="17"/>
      <c r="N33" s="17"/>
      <c r="O33" s="17"/>
    </row>
    <row r="34" spans="1:15" ht="53.1" customHeight="1">
      <c r="A34" s="75" t="s">
        <v>6</v>
      </c>
      <c r="B34" s="18" t="str">
        <f>IF('Tableau de synthèse'!C29=0,"",'Tableau de synthèse'!C29)</f>
        <v/>
      </c>
      <c r="C34" s="17"/>
      <c r="D34" s="73" t="s">
        <v>101</v>
      </c>
      <c r="E34" s="17"/>
      <c r="F34" s="132" t="str">
        <f>IF(B34="","",IF(B34&gt;=18,"Vous pouvez potentiellement postuler pour la labellisation de niveau 3",IF(B34&gt;=12,"Vous pouvez potentiellement postuler pour la labellisation de niveau 2",IF(B34&gt;=6,"Le nombre d'items validés vous permet de postuler pour une labellisation E3D niveau 1","Le nombre d'items validés semble faible"))))</f>
        <v/>
      </c>
      <c r="G34" s="132"/>
      <c r="H34" s="132"/>
      <c r="I34" s="132"/>
      <c r="J34" s="132"/>
      <c r="K34" s="132"/>
      <c r="L34" s="132"/>
      <c r="M34" s="132"/>
      <c r="N34" s="132"/>
      <c r="O34" s="17"/>
    </row>
    <row r="35" spans="1:15" ht="21">
      <c r="A35" s="20"/>
      <c r="B35" s="17"/>
      <c r="C35" s="17"/>
      <c r="D35" s="17"/>
      <c r="E35" s="17"/>
      <c r="F35" s="17"/>
      <c r="G35" s="17"/>
      <c r="H35" s="17"/>
      <c r="I35" s="17"/>
      <c r="J35" s="17"/>
      <c r="K35" s="17"/>
      <c r="L35" s="17"/>
      <c r="M35" s="17"/>
      <c r="N35" s="17"/>
      <c r="O35" s="17"/>
    </row>
    <row r="36" spans="1:15" ht="39.950000000000003" customHeight="1">
      <c r="A36" s="76" t="s">
        <v>14</v>
      </c>
      <c r="B36" s="18" t="str">
        <f>IF(B34="","",IF(AND(AND('Tableau de synthèse'!D5&lt;0.41,'Tableau de synthèse'!D5&gt;0.24),AND('Tableau de synthèse'!D13&lt;0.41,'Tableau de synthèse'!D13&gt;0.24),AND('Tableau de synthèse'!D21&lt;0.41,'Tableau de synthèse'!D21&gt;0.24)),"OUI","NON"))</f>
        <v/>
      </c>
      <c r="C36" s="17"/>
      <c r="D36" s="73" t="s">
        <v>101</v>
      </c>
      <c r="E36" s="17"/>
      <c r="F36" s="132" t="str">
        <f>IF(B34="","",IF(B36="OUI","La répartition des items entre les trois domaines est correcte","Toutefois, la répartition des items entre les trois domaines manque d'équilibre"))</f>
        <v/>
      </c>
      <c r="G36" s="132"/>
      <c r="H36" s="132"/>
      <c r="I36" s="132"/>
      <c r="J36" s="132"/>
      <c r="K36" s="132"/>
      <c r="L36" s="132"/>
      <c r="M36" s="132"/>
      <c r="N36" s="132"/>
      <c r="O36" s="17"/>
    </row>
    <row r="37" spans="1:15" ht="21">
      <c r="A37" s="20"/>
      <c r="B37" s="17"/>
      <c r="C37" s="17"/>
      <c r="D37" s="17"/>
      <c r="E37" s="17"/>
      <c r="F37" s="17"/>
      <c r="G37" s="17"/>
      <c r="H37" s="17"/>
      <c r="I37" s="17"/>
      <c r="J37" s="17"/>
      <c r="K37" s="17"/>
      <c r="L37" s="17"/>
      <c r="M37" s="17"/>
      <c r="N37" s="17"/>
      <c r="O37" s="17"/>
    </row>
    <row r="38" spans="1:15" ht="75" customHeight="1">
      <c r="A38" s="131"/>
      <c r="B38" s="131"/>
      <c r="C38" s="131"/>
      <c r="D38" s="131"/>
      <c r="E38" s="131"/>
      <c r="F38" s="131"/>
      <c r="G38" s="131"/>
      <c r="H38" s="131"/>
      <c r="I38" s="131"/>
      <c r="J38" s="131"/>
      <c r="K38" s="131"/>
      <c r="L38" s="131"/>
      <c r="M38" s="131"/>
      <c r="N38" s="131"/>
      <c r="O38" s="17"/>
    </row>
    <row r="39" spans="1:15" ht="21">
      <c r="A39" s="16"/>
    </row>
    <row r="40" spans="1:15" ht="21">
      <c r="A40" s="16"/>
    </row>
    <row r="41" spans="1:15" ht="21">
      <c r="A41" s="16"/>
    </row>
    <row r="42" spans="1:15" ht="21">
      <c r="A42" s="16"/>
    </row>
    <row r="43" spans="1:15" ht="21">
      <c r="A43" s="16"/>
    </row>
    <row r="44" spans="1:15" ht="21">
      <c r="A44" s="16"/>
    </row>
    <row r="45" spans="1:15" ht="21">
      <c r="A45" s="16"/>
    </row>
    <row r="46" spans="1:15" ht="21">
      <c r="A46" s="16"/>
    </row>
    <row r="47" spans="1:15" ht="21">
      <c r="A47" s="16"/>
    </row>
    <row r="48" spans="1:15" ht="21">
      <c r="A48" s="16"/>
    </row>
    <row r="49" spans="1:1" ht="21">
      <c r="A49" s="16"/>
    </row>
    <row r="50" spans="1:1" ht="21">
      <c r="A50" s="16"/>
    </row>
    <row r="51" spans="1:1" ht="21">
      <c r="A51" s="16"/>
    </row>
    <row r="52" spans="1:1" ht="21">
      <c r="A52" s="16"/>
    </row>
    <row r="53" spans="1:1" ht="21">
      <c r="A53" s="16"/>
    </row>
    <row r="54" spans="1:1" ht="21">
      <c r="A54" s="16"/>
    </row>
    <row r="55" spans="1:1" ht="21">
      <c r="A55" s="16"/>
    </row>
    <row r="56" spans="1:1" ht="21">
      <c r="A56" s="16"/>
    </row>
    <row r="57" spans="1:1" ht="21">
      <c r="A57" s="16"/>
    </row>
    <row r="58" spans="1:1" ht="21">
      <c r="A58" s="16"/>
    </row>
    <row r="59" spans="1:1" ht="21">
      <c r="A59" s="16"/>
    </row>
    <row r="60" spans="1:1" ht="21">
      <c r="A60" s="16"/>
    </row>
    <row r="61" spans="1:1" ht="21">
      <c r="A61" s="16"/>
    </row>
    <row r="62" spans="1:1" ht="21">
      <c r="A62" s="16"/>
    </row>
    <row r="63" spans="1:1" ht="21">
      <c r="A63" s="16"/>
    </row>
    <row r="64" spans="1:1" ht="21">
      <c r="A64" s="16"/>
    </row>
    <row r="65" spans="1:1" ht="21">
      <c r="A65" s="16"/>
    </row>
    <row r="66" spans="1:1" ht="21">
      <c r="A66" s="16"/>
    </row>
  </sheetData>
  <sheetProtection selectLockedCells="1" selectUnlockedCells="1"/>
  <mergeCells count="10">
    <mergeCell ref="A1:B1"/>
    <mergeCell ref="A3:E3"/>
    <mergeCell ref="A38:N38"/>
    <mergeCell ref="F36:N36"/>
    <mergeCell ref="I3:J3"/>
    <mergeCell ref="K3:N3"/>
    <mergeCell ref="F34:N34"/>
    <mergeCell ref="F32:N32"/>
    <mergeCell ref="F30:N30"/>
    <mergeCell ref="F28:N28"/>
  </mergeCells>
  <phoneticPr fontId="11" type="noConversion"/>
  <conditionalFormatting sqref="B32">
    <cfRule type="colorScale" priority="14">
      <colorScale>
        <cfvo type="num" val="&quot;&quot;&quot;OUI&quot;&quot;&quot;"/>
        <cfvo type="num" val="&quot;&quot;&quot;NON&quot;&quot;&quot;"/>
        <color rgb="FF008000"/>
        <color rgb="FFFF0000"/>
      </colorScale>
    </cfRule>
  </conditionalFormatting>
  <conditionalFormatting sqref="F32">
    <cfRule type="colorScale" priority="13">
      <colorScale>
        <cfvo type="formula" val="IF(#REF!=&quot;OUI&quot;,oui,non)"/>
        <cfvo type="max"/>
        <color rgb="FFFF7128"/>
        <color rgb="FFFFEF9C"/>
      </colorScale>
    </cfRule>
  </conditionalFormatting>
  <conditionalFormatting sqref="F34">
    <cfRule type="colorScale" priority="12">
      <colorScale>
        <cfvo type="formula" val="IF(#REF!=&quot;OUI&quot;,oui,non)"/>
        <cfvo type="max"/>
        <color rgb="FFFF7128"/>
        <color rgb="FFFFEF9C"/>
      </colorScale>
    </cfRule>
  </conditionalFormatting>
  <conditionalFormatting sqref="B34">
    <cfRule type="colorScale" priority="11">
      <colorScale>
        <cfvo type="num" val="&quot;&quot;&quot;OUI&quot;&quot;&quot;"/>
        <cfvo type="num" val="&quot;&quot;&quot;NON&quot;&quot;&quot;"/>
        <color rgb="FF008000"/>
        <color rgb="FFFF0000"/>
      </colorScale>
    </cfRule>
  </conditionalFormatting>
  <conditionalFormatting sqref="B36">
    <cfRule type="colorScale" priority="10">
      <colorScale>
        <cfvo type="num" val="&quot;&quot;&quot;OUI&quot;&quot;&quot;"/>
        <cfvo type="num" val="&quot;&quot;&quot;NON&quot;&quot;&quot;"/>
        <color rgb="FF008000"/>
        <color rgb="FFFF0000"/>
      </colorScale>
    </cfRule>
  </conditionalFormatting>
  <conditionalFormatting sqref="F36">
    <cfRule type="colorScale" priority="9">
      <colorScale>
        <cfvo type="formula" val="IF(#REF!=&quot;OUI&quot;,oui,non)"/>
        <cfvo type="max"/>
        <color rgb="FFFF7128"/>
        <color rgb="FFFFEF9C"/>
      </colorScale>
    </cfRule>
  </conditionalFormatting>
  <conditionalFormatting sqref="F36">
    <cfRule type="containsText" dxfId="3" priority="4" operator="containsText" text="Toutefois, la répartition des items entre les trois domaines manque d'équilibre">
      <formula>NOT(ISERROR(SEARCH("Toutefois, la répartition des items entre les trois domaines manque d'équilibre",F36)))</formula>
    </cfRule>
  </conditionalFormatting>
  <conditionalFormatting sqref="F30">
    <cfRule type="containsText" dxfId="2" priority="3" operator="containsText" text="Un comité de pilotage">
      <formula>NOT(ISERROR(SEARCH("Un comité de pilotage",F30)))</formula>
    </cfRule>
  </conditionalFormatting>
  <conditionalFormatting sqref="F32">
    <cfRule type="containsText" dxfId="1" priority="2" operator="containsText" text="Une inscription">
      <formula>NOT(ISERROR(SEARCH("Une inscription",F32)))</formula>
    </cfRule>
  </conditionalFormatting>
  <conditionalFormatting sqref="F34">
    <cfRule type="containsText" dxfId="0" priority="1" operator="containsText" text="postuler">
      <formula>NOT(ISERROR(SEARCH("postuler",F34)))</formula>
    </cfRule>
  </conditionalFormatting>
  <pageMargins left="0.55118110236220474" right="0.55118110236220474" top="0.78740157480314965" bottom="0.78740157480314965" header="0.51181102362204722" footer="0.51181102362204722"/>
  <pageSetup paperSize="9" scale="61" orientation="landscape" horizontalDpi="4294967292" verticalDpi="4294967292" r:id="rId1"/>
  <drawing r:id="rId2"/>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Rappel des démarches </vt:lpstr>
      <vt:lpstr>Objectifs ODD</vt:lpstr>
      <vt:lpstr>Rappel des procédures</vt:lpstr>
      <vt:lpstr>Grille d'auto-positionnement</vt:lpstr>
      <vt:lpstr>Tableau de synthèse</vt:lpstr>
      <vt:lpstr>Résultat du positionnement</vt:lpstr>
      <vt:lpstr>'Grille d''auto-positionnement'!Zone_d_impression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Toufik.STOUKY@bourgognefranchecomte.fr</dc:creator>
  <cp:lastModifiedBy>TS</cp:lastModifiedBy>
  <cp:lastPrinted>2018-08-16T16:43:03Z</cp:lastPrinted>
  <dcterms:created xsi:type="dcterms:W3CDTF">2015-03-07T08:54:11Z</dcterms:created>
  <dcterms:modified xsi:type="dcterms:W3CDTF">2021-12-30T13:01:45Z</dcterms:modified>
  <cp:contentStatus/>
</cp:coreProperties>
</file>