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showInkAnnotation="0" autoCompressPictures="0"/>
  <mc:AlternateContent xmlns:mc="http://schemas.openxmlformats.org/markup-compatibility/2006">
    <mc:Choice Requires="x15">
      <x15ac:absPath xmlns:x15ac="http://schemas.microsoft.com/office/spreadsheetml/2010/11/ac" url="E:\EDD\Diplome labellisation\Outil Excel\En ligne\"/>
    </mc:Choice>
  </mc:AlternateContent>
  <xr:revisionPtr revIDLastSave="0" documentId="13_ncr:1_{1E75D11D-CE53-47FA-B241-FB4929975FA2}" xr6:coauthVersionLast="47" xr6:coauthVersionMax="47" xr10:uidLastSave="{00000000-0000-0000-0000-000000000000}"/>
  <bookViews>
    <workbookView xWindow="390" yWindow="105" windowWidth="27945" windowHeight="15375" tabRatio="804" xr2:uid="{00000000-000D-0000-FFFF-FFFF00000000}"/>
  </bookViews>
  <sheets>
    <sheet name="Sommaire" sheetId="8" r:id="rId1"/>
    <sheet name="Rappel de la démarche E3D" sheetId="5" r:id="rId2"/>
    <sheet name="Objectifs ODD" sheetId="6" r:id="rId3"/>
    <sheet name="Rappel des procédures" sheetId="7" r:id="rId4"/>
    <sheet name="Grille d'auto-positionnement" sheetId="2" r:id="rId5"/>
    <sheet name="Tableau de synthèse" sheetId="3" state="hidden" r:id="rId6"/>
    <sheet name="Résultat du positionnement" sheetId="4" r:id="rId7"/>
  </sheets>
  <definedNames>
    <definedName name="_xlnm.Print_Area" localSheetId="4">'Grille d''auto-positionnement'!$A:$D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2" i="4" l="1"/>
  <c r="I1" i="4"/>
  <c r="C21" i="3"/>
  <c r="C26" i="3"/>
  <c r="C23" i="3"/>
  <c r="C3" i="3"/>
  <c r="C5" i="3"/>
  <c r="C22" i="3"/>
  <c r="C24" i="3"/>
  <c r="C25" i="3"/>
  <c r="C27" i="3"/>
  <c r="C28" i="3"/>
  <c r="C6" i="3"/>
  <c r="C7" i="3"/>
  <c r="C8" i="3"/>
  <c r="C9" i="3"/>
  <c r="C10" i="3"/>
  <c r="C11" i="3"/>
  <c r="C12" i="3"/>
  <c r="C13" i="3"/>
  <c r="C14" i="3"/>
  <c r="C15" i="3"/>
  <c r="C16" i="3"/>
  <c r="C17" i="3"/>
  <c r="C18" i="3"/>
  <c r="C19" i="3"/>
  <c r="C20" i="3"/>
  <c r="C29" i="3"/>
  <c r="D5" i="3"/>
  <c r="B6" i="4"/>
  <c r="F6" i="4"/>
  <c r="B4" i="4"/>
  <c r="F4" i="4"/>
  <c r="D21" i="3"/>
  <c r="B8" i="4"/>
  <c r="D13" i="3"/>
  <c r="B10" i="4"/>
  <c r="F10" i="4"/>
  <c r="F8" i="4"/>
</calcChain>
</file>

<file path=xl/sharedStrings.xml><?xml version="1.0" encoding="utf-8"?>
<sst xmlns="http://schemas.openxmlformats.org/spreadsheetml/2006/main" count="134" uniqueCount="122">
  <si>
    <t>Etablissement :</t>
  </si>
  <si>
    <t>Positionnement E3D</t>
  </si>
  <si>
    <t>Date du positionnement :</t>
  </si>
  <si>
    <t>Fonction :</t>
  </si>
  <si>
    <t>Positionnement réalisé par :</t>
  </si>
  <si>
    <t>email :</t>
  </si>
  <si>
    <t>Téléphone :</t>
  </si>
  <si>
    <t>La démarche de l'établissement est déjà reconnue dans le cadre d'une procédure :</t>
  </si>
  <si>
    <t>RP</t>
  </si>
  <si>
    <t>Items EDD validés</t>
  </si>
  <si>
    <t>Nombre d'items potentiellement validés :</t>
  </si>
  <si>
    <t></t>
  </si>
  <si>
    <t>Le projet DD est inscrit dans le projet d’établissement :</t>
  </si>
  <si>
    <t>Domaine 1</t>
  </si>
  <si>
    <t>Domaine 2</t>
  </si>
  <si>
    <t>Domaine 3</t>
  </si>
  <si>
    <t>Nbre d'items cochés</t>
  </si>
  <si>
    <t>domaine 1</t>
  </si>
  <si>
    <t>domaine 2</t>
  </si>
  <si>
    <t>domaine 3</t>
  </si>
  <si>
    <t>Bonne répartition des items entre les domaines :</t>
  </si>
  <si>
    <t>Résultat de l'auto-positionnement E3D</t>
  </si>
  <si>
    <t>LABELLISATION E3D</t>
  </si>
  <si>
    <t>Domaine 1 : Action pédagogique, éducative et formation.</t>
  </si>
  <si>
    <r>
      <t>8.</t>
    </r>
    <r>
      <rPr>
        <sz val="12"/>
        <color theme="1"/>
        <rFont val="Calibri"/>
        <family val="2"/>
        <scheme val="minor"/>
      </rPr>
      <t xml:space="preserve"> L'établissement définit un lieu privilégié de conservation de la mémoire de l'E3D, des ressources identifiées dans le territoire et de la culture « développement durable » sous la forme de son choix (numérique, CDI, ENT...). </t>
    </r>
  </si>
  <si>
    <t>Domaine 2 : Gestion durable de l'établissement.</t>
  </si>
  <si>
    <r>
      <t>9.</t>
    </r>
    <r>
      <rPr>
        <sz val="12"/>
        <color theme="1"/>
        <rFont val="Calibri"/>
        <family val="2"/>
        <scheme val="minor"/>
      </rPr>
      <t xml:space="preserve"> La politique de gestion durable de l'établissement s'inscrit également dans un projet pédagogique partagé par l'ensemble de la communauté éducative.</t>
    </r>
  </si>
  <si>
    <t>Domaine 3 : Pilotage de l’Éducation au Développement Durable au sein de l'établissement.</t>
  </si>
  <si>
    <r>
      <t xml:space="preserve">20. </t>
    </r>
    <r>
      <rPr>
        <sz val="12"/>
        <color theme="1"/>
        <rFont val="Calibri"/>
        <family val="2"/>
        <scheme val="minor"/>
      </rPr>
      <t>Le comité de pilotage « E3D » veille à ce que la démarche et les actions EDD entreprises dans l'établissement soient en cohérence avec les priorités du territoire à l'échelle locale, départementale ou régionale. Le cas échéant, la démarche « E3D » s'intègre dans les projets éducatifs territoriaux (PEDT).</t>
    </r>
  </si>
  <si>
    <r>
      <t xml:space="preserve">10. </t>
    </r>
    <r>
      <rPr>
        <sz val="12"/>
        <color theme="1"/>
        <rFont val="Calibri"/>
        <family val="2"/>
        <scheme val="minor"/>
      </rPr>
      <t xml:space="preserve">Les responsables de la restauration scolaire mettent en place régulièrement des actions allant dans le sens de circuits courts, ou d’une alimentation issue de l’agriculture biologique et / ou du commerce équitable. </t>
    </r>
  </si>
  <si>
    <r>
      <t>14.</t>
    </r>
    <r>
      <rPr>
        <sz val="12"/>
        <color theme="1"/>
        <rFont val="Calibri"/>
        <family val="2"/>
        <scheme val="minor"/>
      </rPr>
      <t xml:space="preserve"> Les agents techniques de collège ou de lycée s’impliquent au quotidien dans la gestion durable de l’établissement : utilisation de produits respectueux de l’environnement, tri des déchets… </t>
    </r>
  </si>
  <si>
    <r>
      <t>15.</t>
    </r>
    <r>
      <rPr>
        <sz val="12"/>
        <color theme="1"/>
        <rFont val="Calibri"/>
        <family val="2"/>
        <scheme val="minor"/>
      </rPr>
      <t xml:space="preserve"> Des actions favorisant la mobilité des acteurs au moindre coût carbone sont mises en place (covoiturage, déplacement à bicyclette, etc.). </t>
    </r>
  </si>
  <si>
    <r>
      <t>12.</t>
    </r>
    <r>
      <rPr>
        <sz val="12"/>
        <color theme="1"/>
        <rFont val="Calibri"/>
        <family val="2"/>
        <scheme val="minor"/>
      </rPr>
      <t xml:space="preserve"> L’aménagement extérieur de l’établissement, inscrit dans le territoire local, favorise la biodiversité et le bien-être de la communauté scolaire.</t>
    </r>
  </si>
  <si>
    <r>
      <t>13.</t>
    </r>
    <r>
      <rPr>
        <sz val="12"/>
        <color theme="1"/>
        <rFont val="Calibri"/>
        <family val="2"/>
        <scheme val="minor"/>
      </rPr>
      <t xml:space="preserve"> Une programmation de la gestion durable de l’énergie et une politique de gestion des fournitures sont mises en place dans l'établissement ; cela implique la recherche d’économie et un tri sélectif des déchets.</t>
    </r>
  </si>
  <si>
    <t>17 objectifs de développement durable</t>
  </si>
  <si>
    <t>Au cœur de l'Agenda 2030, 17 Objectifs de développement durable (ODD) ont été fixés. Ils couvrent l'intégralité des enjeux de développement dans tous les pays tels que le climat, la biodiversité, l'énergie, l'eau, la pauvreté, l'égalité des genres, la prospérité économique ou encore la paix, l'agriculture, l'éducation, etc.</t>
  </si>
  <si>
    <t xml:space="preserve">Un classement thématique des ressources EDD est disponible sur notre site EDD selon les 17 Objectifs du Développement Durable : </t>
  </si>
  <si>
    <t>http://edd.ac-besancon.fr/ressources-thematiques-edd/</t>
  </si>
  <si>
    <r>
      <rPr>
        <b/>
        <sz val="11"/>
        <color rgb="FF202328"/>
        <rFont val="Amerigo BT"/>
        <family val="2"/>
      </rPr>
      <t>ODD1</t>
    </r>
    <r>
      <rPr>
        <sz val="11"/>
        <color rgb="FF202328"/>
        <rFont val="Amerigo BT"/>
        <family val="2"/>
      </rPr>
      <t xml:space="preserve"> - Éliminer la pauvreté sous toutes ses formes et partout dans le monde</t>
    </r>
  </si>
  <si>
    <t>Le premier ODD vise la fin de la pauvreté et la lutte contre les inégalités sous toutes ses formes et partout dans le monde. Il se compose de sept sous-objectifs ciblant : la lutte contre la pauvreté, l’accès aux services de bases, la réduction de la proportion de travailleurs pauvres et des personnes les plus vulnérables, notamment les femmes et les enfants.</t>
  </si>
  <si>
    <r>
      <rPr>
        <b/>
        <sz val="11"/>
        <color rgb="FF202328"/>
        <rFont val="Amerigo BT"/>
        <family val="2"/>
      </rPr>
      <t>ODD2</t>
    </r>
    <r>
      <rPr>
        <sz val="11"/>
        <color rgb="FF202328"/>
        <rFont val="Amerigo BT"/>
        <family val="2"/>
      </rPr>
      <t xml:space="preserve"> - Éliminer la faim, assurer la sécurité alimentaire, améliorer la nutrition et promouvoir une agriculture durable</t>
    </r>
  </si>
  <si>
    <t>Le deuxième ODD vise à éradiquer la faim et la malnutrition en garantissant l'accès à une alimentation sûre, nutritive et suffisante pour tous. Il appelle à la mise en place de systèmes de production alimentaire et de pratiques agricoles durables et résilients. Il ne pourra être atteint que si les cibles de plusieurs autres ODD sont également atteintes. Les décideurs ont un rôle à jouer dans la promotion de systèmes de production durables à grande échelle et dans le bon fonctionnement des marchés alimentaires.</t>
  </si>
  <si>
    <r>
      <rPr>
        <b/>
        <sz val="11"/>
        <color rgb="FF202328"/>
        <rFont val="Amerigo BT"/>
        <family val="2"/>
      </rPr>
      <t>ODD3</t>
    </r>
    <r>
      <rPr>
        <sz val="11"/>
        <color rgb="FF202328"/>
        <rFont val="Amerigo BT"/>
        <family val="2"/>
      </rPr>
      <t xml:space="preserve"> - Donner aux individus les moyens de vivre une vie saine et promouvoir le bien-être à tous les âges</t>
    </r>
  </si>
  <si>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améliorer la gestion des risques sanitaires dans les pays en développement.</t>
  </si>
  <si>
    <r>
      <rPr>
        <b/>
        <sz val="11"/>
        <color rgb="FF202328"/>
        <rFont val="Amerigo BT"/>
        <family val="2"/>
      </rPr>
      <t>ODD4</t>
    </r>
    <r>
      <rPr>
        <sz val="11"/>
        <color rgb="FF202328"/>
        <rFont val="Amerigo BT"/>
        <family val="2"/>
      </rPr>
      <t xml:space="preserve"> - Veiller à ce que tous puissent suivre une éducation de qualité dans des conditions d’équité et promouvoir les possibilités d’apprentissage tout au long de la vie</t>
    </r>
  </si>
  <si>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</si>
  <si>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r>
      <rPr>
        <b/>
        <sz val="11"/>
        <color rgb="FF202328"/>
        <rFont val="Amerigo BT"/>
        <family val="2"/>
      </rPr>
      <t>ODD5</t>
    </r>
    <r>
      <rPr>
        <sz val="11"/>
        <color rgb="FF202328"/>
        <rFont val="Amerigo BT"/>
        <family val="2"/>
      </rPr>
      <t xml:space="preserve"> -  Réaliser l’égalité des sexes et autonomiser toutes les femmes et les filles</t>
    </r>
  </si>
  <si>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</si>
  <si>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r>
      <rPr>
        <b/>
        <sz val="11"/>
        <color rgb="FF202328"/>
        <rFont val="Amerigo BT"/>
        <family val="2"/>
      </rPr>
      <t xml:space="preserve">ODD 6 </t>
    </r>
    <r>
      <rPr>
        <sz val="11"/>
        <color rgb="FF202328"/>
        <rFont val="Amerigo BT"/>
        <family val="2"/>
      </rPr>
      <t>- Garantir l’accès de tous à l’eau et à l’assainissement et assurer une gestion durable des ressources en eau</t>
    </r>
  </si>
  <si>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</si>
  <si>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r>
      <rPr>
        <b/>
        <sz val="11"/>
        <color rgb="FF202328"/>
        <rFont val="Amerigo BT"/>
        <family val="2"/>
      </rPr>
      <t>ODD7</t>
    </r>
    <r>
      <rPr>
        <sz val="11"/>
        <color rgb="FF202328"/>
        <rFont val="Amerigo BT"/>
        <family val="2"/>
      </rPr>
      <t xml:space="preserve"> - Garantir l’accès de tous à des services énergétiques fiables, durables et modernes, à un coût abordable</t>
    </r>
  </si>
  <si>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</si>
  <si>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r>
      <rPr>
        <b/>
        <sz val="11"/>
        <color rgb="FF202328"/>
        <rFont val="Amerigo BT"/>
        <family val="2"/>
      </rPr>
      <t>ODD8</t>
    </r>
    <r>
      <rPr>
        <sz val="11"/>
        <color rgb="FF202328"/>
        <rFont val="Amerigo BT"/>
        <family val="2"/>
      </rPr>
      <t xml:space="preserve"> - Promouvoir une croissance économique soutenue, partagée et durable, le plein emploi productif et un travail décent pour tous</t>
    </r>
  </si>
  <si>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</si>
  <si>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r>
      <rPr>
        <b/>
        <sz val="11"/>
        <color rgb="FF202328"/>
        <rFont val="Amerigo BT"/>
        <family val="2"/>
      </rPr>
      <t>ODD9</t>
    </r>
    <r>
      <rPr>
        <sz val="11"/>
        <color rgb="FF202328"/>
        <rFont val="Amerigo BT"/>
        <family val="2"/>
      </rPr>
      <t xml:space="preserve"> - Mettre en place une infrastructure résiliente, promouvoir une industrialisation durable qui profite à tous et encourager l’innovation</t>
    </r>
  </si>
  <si>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</si>
  <si>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r>
      <rPr>
        <b/>
        <sz val="11"/>
        <color rgb="FF202328"/>
        <rFont val="Amerigo BT"/>
        <family val="2"/>
      </rPr>
      <t>ODD10</t>
    </r>
    <r>
      <rPr>
        <sz val="11"/>
        <color rgb="FF202328"/>
        <rFont val="Amerigo BT"/>
        <family val="2"/>
      </rPr>
      <t xml:space="preserve"> - Réduire les inégalités entre les pays et en leur sein</t>
    </r>
  </si>
  <si>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</si>
  <si>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r>
      <rPr>
        <b/>
        <sz val="11"/>
        <color rgb="FF202328"/>
        <rFont val="Amerigo BT"/>
        <family val="2"/>
      </rPr>
      <t>ODD11</t>
    </r>
    <r>
      <rPr>
        <sz val="11"/>
        <color rgb="FF202328"/>
        <rFont val="Amerigo BT"/>
        <family val="2"/>
      </rPr>
      <t xml:space="preserve"> - Faire en sorte que les villes et les établissements humains soient ouverts à tous, sûrs, résilients et durables</t>
    </r>
  </si>
  <si>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</si>
  <si>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r>
      <rPr>
        <b/>
        <sz val="11"/>
        <color rgb="FF202328"/>
        <rFont val="Amerigo BT"/>
        <family val="2"/>
      </rPr>
      <t>ODD12</t>
    </r>
    <r>
      <rPr>
        <sz val="11"/>
        <color rgb="FF202328"/>
        <rFont val="Amerigo BT"/>
        <family val="2"/>
      </rPr>
      <t xml:space="preserve"> - Établir des modes de consommation et de production durables</t>
    </r>
  </si>
  <si>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</si>
  <si>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r>
      <rPr>
        <b/>
        <sz val="11"/>
        <color rgb="FF202328"/>
        <rFont val="Amerigo BT"/>
        <family val="2"/>
      </rPr>
      <t>ODD13</t>
    </r>
    <r>
      <rPr>
        <sz val="11"/>
        <color rgb="FF202328"/>
        <rFont val="Amerigo BT"/>
        <family val="2"/>
      </rPr>
      <t xml:space="preserve"> - Prendre d’urgence des mesures pour lutter contre les changements climatiques et leurs répercussions</t>
    </r>
  </si>
  <si>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</si>
  <si>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r>
      <rPr>
        <b/>
        <sz val="11"/>
        <color rgb="FF202328"/>
        <rFont val="Amerigo BT"/>
        <family val="2"/>
      </rPr>
      <t>ODD14</t>
    </r>
    <r>
      <rPr>
        <sz val="11"/>
        <color rgb="FF202328"/>
        <rFont val="Amerigo BT"/>
        <family val="2"/>
      </rPr>
      <t xml:space="preserve"> - Conserver et exploiter de manière durable les océans, les mers et les ressources marines aux fins du développement durable</t>
    </r>
  </si>
  <si>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avancées.</t>
  </si>
  <si>
    <r>
      <rPr>
        <b/>
        <sz val="11"/>
        <color rgb="FF202328"/>
        <rFont val="Amerigo BT"/>
        <family val="2"/>
      </rPr>
      <t>ODD15</t>
    </r>
    <r>
      <rPr>
        <sz val="11"/>
        <color rgb="FF202328"/>
        <rFont val="Amerigo BT"/>
        <family val="2"/>
      </rPr>
      <t xml:space="preserve"> - Préserver et restaurer les écosystèmes terrestres</t>
    </r>
  </si>
  <si>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</si>
  <si>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r>
      <rPr>
        <b/>
        <sz val="11"/>
        <color rgb="FF202328"/>
        <rFont val="Amerigo BT"/>
        <family val="2"/>
      </rPr>
      <t>ODD16</t>
    </r>
    <r>
      <rPr>
        <sz val="11"/>
        <color rgb="FF202328"/>
        <rFont val="Amerigo BT"/>
        <family val="2"/>
      </rPr>
      <t xml:space="preserve"> - Promouvoir l’avènement de sociétés pacifiques et ouvertes aux fins du développement durable</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</si>
  <si>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</si>
  <si>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r>
      <rPr>
        <b/>
        <sz val="11"/>
        <color rgb="FF202328"/>
        <rFont val="Amerigo BT"/>
        <family val="2"/>
      </rPr>
      <t>ODD17</t>
    </r>
    <r>
      <rPr>
        <sz val="11"/>
        <color rgb="FF202328"/>
        <rFont val="Amerigo BT"/>
        <family val="2"/>
      </rPr>
      <t xml:space="preserve"> - Partenariats pour la réalisation des objectifs</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</si>
  <si>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</si>
  <si>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r>
      <t xml:space="preserve">La grille d'autopositionnement est divisée en 24 items répartis en trois domaines :
</t>
    </r>
    <r>
      <rPr>
        <sz val="11"/>
        <color rgb="FFFF0000"/>
        <rFont val="Amerigo BT"/>
      </rPr>
      <t>Domaine 1 : Action pédagogique, éducative et formation</t>
    </r>
    <r>
      <rPr>
        <sz val="11"/>
        <color theme="1"/>
        <rFont val="Amerigo BT"/>
        <family val="2"/>
      </rPr>
      <t xml:space="preserve">
</t>
    </r>
    <r>
      <rPr>
        <sz val="11"/>
        <color rgb="FF008000"/>
        <rFont val="Amerigo BT"/>
      </rPr>
      <t>Domaine 2 : Gestion durable de l'établissement</t>
    </r>
    <r>
      <rPr>
        <sz val="11"/>
        <color theme="1"/>
        <rFont val="Amerigo BT"/>
        <family val="2"/>
      </rPr>
      <t xml:space="preserve">
</t>
    </r>
    <r>
      <rPr>
        <sz val="11"/>
        <color rgb="FF0000FF"/>
        <rFont val="Amerigo BT"/>
      </rPr>
      <t>Domaine 3 : Pilotage de l’éducation au développement durable au sein de l'établissement</t>
    </r>
  </si>
  <si>
    <t xml:space="preserve">LABELLISATION D'ÉTABLISSEMENT EN DÉMARCHE DE DÉVELOPPEMENT DURABLE </t>
  </si>
  <si>
    <t>Nom de l'établissement :</t>
  </si>
  <si>
    <t>Adresse :</t>
  </si>
  <si>
    <t>Code postal + ville :</t>
  </si>
  <si>
    <t>ITEMS</t>
  </si>
  <si>
    <t>Items réalisés
Placez une "x" dans les cellules correspondantes</t>
  </si>
  <si>
    <r>
      <t xml:space="preserve">ACTIONS MISES EN PLACE 
</t>
    </r>
    <r>
      <rPr>
        <b/>
        <sz val="10"/>
        <color rgb="FFFF0000"/>
        <rFont val="Arial"/>
        <family val="2"/>
      </rPr>
      <t>Indiquer le ou les ODD concernés</t>
    </r>
  </si>
  <si>
    <r>
      <t xml:space="preserve">ACTIONS A METTRE EN PLACE
</t>
    </r>
    <r>
      <rPr>
        <b/>
        <sz val="10"/>
        <color rgb="FFFF0000"/>
        <rFont val="Arial"/>
        <family val="2"/>
      </rPr>
      <t>Indiquer le ou les ODD concernés</t>
    </r>
  </si>
  <si>
    <t>Saisir le nom du dispositif</t>
  </si>
  <si>
    <t>Ecoécole, démarche Agenda 21, écolycée, ENS Doubs, Autres…</t>
  </si>
  <si>
    <t>RAPPEL : pour prétendre au niveau 1 de la labellisation, les Items 17, 22 et 23 sont obligatoires</t>
  </si>
  <si>
    <r>
      <rPr>
        <b/>
        <sz val="16"/>
        <color theme="1"/>
        <rFont val="Century Gothic"/>
        <family val="2"/>
      </rPr>
      <t>Collèges - Lycées</t>
    </r>
    <r>
      <rPr>
        <b/>
        <i/>
        <sz val="16"/>
        <color theme="1"/>
        <rFont val="Century Gothic"/>
        <family val="2"/>
      </rPr>
      <t xml:space="preserve">
</t>
    </r>
    <r>
      <rPr>
        <b/>
        <i/>
        <sz val="12"/>
        <color theme="1"/>
        <rFont val="Century Gothic"/>
        <family val="2"/>
      </rPr>
      <t>(sauf lycées publics)</t>
    </r>
  </si>
  <si>
    <r>
      <t>3.</t>
    </r>
    <r>
      <rPr>
        <sz val="12"/>
        <color theme="1"/>
        <rFont val="Calibri"/>
        <family val="2"/>
        <scheme val="minor"/>
      </rPr>
      <t xml:space="preserve"> Des actions pédagogiques sont conduites en partenariat avec des structures économiques, culturelles ou environnementales et / ou avec les collectivités territoriales et aboutissent à des productions d’élèves.  </t>
    </r>
  </si>
  <si>
    <t>Un comité de pilotage E3D ou instance équivalente impulse et met en cohérence les actions E3D.</t>
  </si>
  <si>
    <r>
      <t xml:space="preserve">2. </t>
    </r>
    <r>
      <rPr>
        <sz val="12"/>
        <color theme="1"/>
        <rFont val="Calibri"/>
        <family val="2"/>
        <scheme val="minor"/>
      </rPr>
      <t>Une fois da</t>
    </r>
    <r>
      <rPr>
        <sz val="12"/>
        <rFont val="Calibri"/>
        <family val="2"/>
        <scheme val="minor"/>
      </rPr>
      <t>ns l'année, des classes de l'établissement sont impliquées dans une approche croisée (co-disciplinarité, thèmes de convergence développement durable, EPI, semaine thématique en lien avec DD...) d'une problématique relative au développement durable impliquant des aménagements ponctuels d'horaires favorisant l'intervention de plusieurs enseignants et de partenaires le cas échéant.</t>
    </r>
    <r>
      <rPr>
        <b/>
        <sz val="12"/>
        <rFont val="Arial"/>
        <family val="2"/>
      </rPr>
      <t xml:space="preserve"> </t>
    </r>
    <r>
      <rPr>
        <sz val="12"/>
        <rFont val="Calibri"/>
        <family val="2"/>
        <scheme val="minor"/>
      </rPr>
      <t>Les éco-délégués élus au CVC / CVL sont associés à l'organisation.</t>
    </r>
  </si>
  <si>
    <t>La circulaire du ministre de l’Education nationale du 24 juillet 2013 (B.O N° 31 du 29/08/2013) précise comment les écoles, collèges, lycées et centres de formation d’apprentis peuvent obtenir le label E3D (école ou établissement en démarche de développement durable).
Peut être considéré comme « E3D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Dans la région académique BFC, des lycées sont déjà engagés dans une démarche globale d’éducation au développement durable, le plus souvent dans le cadre d’un partenariat avec les collectivités territoriales et locales. Pour obtenir le label E3D, l’établissement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dans leurs projets éducatifs le travail sur les ODD de l'ONU :                                                                                                                                                                                                                                                                   - Pour le niveau 1 : le projet doit concerner au moins un ODD.                                                                                                                                                                                                                                         - Pour le niveau 2 : le projet doit mettre en oeuvre plusieurs ODD. 
- Pour le niveau 3 : un projet de déploiement pluriannuel est mis en place pour couvrir le plus grand nombre des ODD.
Les établissements ont toute latitude pour choisir les ODD qui correspondent le mieux à leurs actions.
La présentation est jointe à ce dossier.</t>
  </si>
  <si>
    <r>
      <t>4.</t>
    </r>
    <r>
      <rPr>
        <sz val="12"/>
        <color theme="1"/>
        <rFont val="Calibri"/>
        <family val="2"/>
        <scheme val="minor"/>
      </rPr>
      <t xml:space="preserve"> L'équipe pédagogique ou l'équipe "vie s</t>
    </r>
    <r>
      <rPr>
        <sz val="12"/>
        <rFont val="Calibri"/>
        <family val="2"/>
        <scheme val="minor"/>
      </rPr>
      <t>colaire" favorise l’éducation à la citoyenneté (« Avoir un comportement responsable » ; « Faire preuve d’initiative ») dans le cadre des actions E3D ou d’autres actions conduites l'établissement. Les compétences des élèves engagés seront valorisées (LSU, bulletin, ParcourSup).</t>
    </r>
    <r>
      <rPr>
        <sz val="12"/>
        <color theme="1"/>
        <rFont val="Calibri"/>
        <family val="2"/>
        <scheme val="minor"/>
      </rPr>
      <t xml:space="preserve"> Le règlement intérieur fait explicitement référence à la démarche d’Éducation au Développement Durable.</t>
    </r>
  </si>
  <si>
    <r>
      <t xml:space="preserve">5. </t>
    </r>
    <r>
      <rPr>
        <sz val="12"/>
        <color theme="1"/>
        <rFont val="Calibri"/>
        <family val="2"/>
        <scheme val="minor"/>
      </rPr>
      <t xml:space="preserve">La démarche E3D </t>
    </r>
    <r>
      <rPr>
        <sz val="12"/>
        <rFont val="Calibri"/>
        <family val="2"/>
        <scheme val="minor"/>
      </rPr>
      <t>en lien avec les ODD don</t>
    </r>
    <r>
      <rPr>
        <sz val="12"/>
        <color theme="1"/>
        <rFont val="Calibri"/>
        <family val="2"/>
        <scheme val="minor"/>
      </rPr>
      <t xml:space="preserve">ne un cadre fédérateur aux projets ou activités mises en place dans l'établissement (classes de découverte, sorties scolaires, actions éducatives, etc.). Les éducations transversales (éducation à la santé, éducation à la responsabilité, à la prévention des risques, éducation au développement et à la solidarité internationale, éducation aux médias ou encore l'éducation artistique et culturelle) sont fédérées par la démarche E3D ou s’articulent avec elle.  </t>
    </r>
  </si>
  <si>
    <r>
      <t xml:space="preserve">6. </t>
    </r>
    <r>
      <rPr>
        <sz val="12"/>
        <color theme="1"/>
        <rFont val="Calibri"/>
        <family val="2"/>
        <scheme val="minor"/>
      </rPr>
      <t xml:space="preserve">Des </t>
    </r>
    <r>
      <rPr>
        <sz val="12"/>
        <rFont val="Calibri"/>
        <family val="2"/>
        <scheme val="minor"/>
      </rPr>
      <t xml:space="preserve">membres de la communauté éducative ont suivi des formations </t>
    </r>
    <r>
      <rPr>
        <sz val="12"/>
        <color theme="1"/>
        <rFont val="Calibri"/>
        <family val="2"/>
        <scheme val="minor"/>
      </rPr>
      <t>sur l’EDD (disciplinaires, transversales et/ou intercatégorielles).</t>
    </r>
  </si>
  <si>
    <r>
      <t xml:space="preserve">7. </t>
    </r>
    <r>
      <rPr>
        <sz val="12"/>
        <color theme="1"/>
        <rFont val="Calibri"/>
        <family val="2"/>
        <scheme val="minor"/>
      </rPr>
      <t xml:space="preserve">Une  </t>
    </r>
    <r>
      <rPr>
        <sz val="12"/>
        <rFont val="Calibri"/>
        <family val="2"/>
        <scheme val="minor"/>
      </rPr>
      <t>formation interne à l'établissement ou au territoire, a été proposée aux éco-délégués afin de leur fournir les informations et les aides méthodologiques utiles à l'exercice de leur rôle de relais et de porteur de projets auprès de leurs camarades. À ce titre, ils peuvent disposer d'un espace de travail.</t>
    </r>
  </si>
  <si>
    <r>
      <t>11.</t>
    </r>
    <r>
      <rPr>
        <sz val="12"/>
        <color theme="1"/>
        <rFont val="Calibri"/>
        <family val="2"/>
        <scheme val="minor"/>
      </rPr>
      <t xml:space="preserve"> La gestion et la maintenance de l'établissement impliquent un rapprochement </t>
    </r>
    <r>
      <rPr>
        <sz val="12"/>
        <rFont val="Calibri"/>
        <family val="2"/>
        <scheme val="minor"/>
      </rPr>
      <t>avec des partenaires</t>
    </r>
    <r>
      <rPr>
        <sz val="12"/>
        <color theme="1"/>
        <rFont val="Calibri"/>
        <family val="2"/>
        <scheme val="minor"/>
      </rPr>
      <t xml:space="preserve"> (collectivités territoriales et les organismes compétents) et amènent l'établissement à intégrer les relations existant entre les réalités sociales, économiques et environnementales locales. </t>
    </r>
  </si>
  <si>
    <r>
      <t>16.</t>
    </r>
    <r>
      <rPr>
        <sz val="12"/>
        <color theme="1"/>
        <rFont val="Calibri"/>
        <family val="2"/>
        <scheme val="minor"/>
      </rPr>
      <t xml:space="preserve"> Le</t>
    </r>
    <r>
      <rPr>
        <sz val="12"/>
        <rFont val="Calibri"/>
        <family val="2"/>
        <scheme val="minor"/>
      </rPr>
      <t xml:space="preserve"> projet E3D de gestion de l'établissement s'inscrit dans une démarche pluriannuelle d'amélioration continue pour couvrir le plus grand nombre d'ODD dans le cadre de l'agenda 2030.</t>
    </r>
  </si>
  <si>
    <r>
      <t xml:space="preserve">17. </t>
    </r>
    <r>
      <rPr>
        <sz val="12"/>
        <color theme="1"/>
        <rFont val="Calibri"/>
        <family val="2"/>
        <scheme val="minor"/>
      </rPr>
      <t xml:space="preserve">Un comité de pilotage E3D </t>
    </r>
    <r>
      <rPr>
        <sz val="12"/>
        <rFont val="Calibri"/>
        <family val="2"/>
        <scheme val="minor"/>
      </rPr>
      <t>(ou instances équivalentes), représentant tous les acteurs (enseignants, élèves et éco-délégués élus (MDL, CVC, CVL ...), personnels de direction, de santé et sociaux, d'encadrement et d'entretien, parents d'élèves) de l’EPLE, dont les pe</t>
    </r>
    <r>
      <rPr>
        <sz val="12"/>
        <color theme="1"/>
        <rFont val="Calibri"/>
        <family val="2"/>
        <scheme val="minor"/>
      </rPr>
      <t xml:space="preserve">rsonnes ressources EDD, impulse et met en cohérence les actions de développement durable. </t>
    </r>
  </si>
  <si>
    <r>
      <t>21.</t>
    </r>
    <r>
      <rPr>
        <sz val="12"/>
        <color theme="1"/>
        <rFont val="Calibri"/>
        <family val="2"/>
        <scheme val="minor"/>
      </rPr>
      <t xml:space="preserve"> Le comité de pilotage « E3D » formalise des partenariats</t>
    </r>
    <r>
      <rPr>
        <sz val="12"/>
        <rFont val="Calibri"/>
        <family val="2"/>
        <scheme val="minor"/>
      </rPr>
      <t xml:space="preserve"> (en lien avec le domaine 1 Pédagogie et/ou avec le domaine 2 Gestion)</t>
    </r>
    <r>
      <rPr>
        <sz val="12"/>
        <color theme="1"/>
        <rFont val="Calibri"/>
        <family val="2"/>
        <scheme val="minor"/>
      </rPr>
      <t xml:space="preserve">.  </t>
    </r>
  </si>
  <si>
    <r>
      <t>23.</t>
    </r>
    <r>
      <rPr>
        <sz val="12"/>
        <color theme="1"/>
        <rFont val="Calibri"/>
        <family val="2"/>
        <scheme val="minor"/>
      </rPr>
      <t xml:space="preserve"> L’équipe administrative de l’EPLE met à l’ordre du jour d’un conseil d’administration la politique de l’établissement dans le domaine du développement durable au moins une fois dans l’année</t>
    </r>
    <r>
      <rPr>
        <sz val="12"/>
        <rFont val="Calibri"/>
        <family val="2"/>
        <scheme val="minor"/>
      </rPr>
      <t>. Une séance du Conseil de la vie collégienne, lycéenne est consacrée au développement durable au moins une fois dans l'année.</t>
    </r>
  </si>
  <si>
    <r>
      <t xml:space="preserve">24. </t>
    </r>
    <r>
      <rPr>
        <sz val="12"/>
        <color theme="1"/>
        <rFont val="Calibri"/>
        <family val="2"/>
        <scheme val="minor"/>
      </rPr>
      <t xml:space="preserve">Le comité de pilotage « E3D » </t>
    </r>
    <r>
      <rPr>
        <sz val="12"/>
        <rFont val="Calibri"/>
        <family val="2"/>
        <scheme val="minor"/>
      </rPr>
      <t>ainsi que les éco-délégués informent la communauté scolaire et les partenaires de l'avancée des projets : communication interne et externe (journal, site internet, participation à des événements...). Les projets et actions EDD sont partagés ave</t>
    </r>
    <r>
      <rPr>
        <sz val="12"/>
        <color theme="1"/>
        <rFont val="Calibri"/>
        <family val="2"/>
        <scheme val="minor"/>
      </rPr>
      <t xml:space="preserve">c d'autres acteurs (dont les autorités académiques) </t>
    </r>
    <r>
      <rPr>
        <sz val="12"/>
        <rFont val="Calibri"/>
        <family val="2"/>
        <scheme val="minor"/>
      </rPr>
      <t>et valorisés (par exemple fiche action sur le site académique EDD)</t>
    </r>
    <r>
      <rPr>
        <sz val="12"/>
        <color theme="1"/>
        <rFont val="Calibri"/>
        <family val="2"/>
        <scheme val="minor"/>
      </rPr>
      <t>. Les outils numériques sont un support majeur de cette entreprise de communication.</t>
    </r>
  </si>
  <si>
    <r>
      <t xml:space="preserve">1. </t>
    </r>
    <r>
      <rPr>
        <sz val="12"/>
        <color theme="1"/>
        <rFont val="Calibri"/>
        <family val="2"/>
        <scheme val="minor"/>
      </rPr>
      <t>L'Éducation au Développement Dur</t>
    </r>
    <r>
      <rPr>
        <sz val="12"/>
        <rFont val="Calibri"/>
        <family val="2"/>
        <scheme val="minor"/>
      </rPr>
      <t>able est mise en œuvre dans l'enseignement du plus grand nombre de disciplines et dans les dispositifs d'aide, d'accompagnement des élèves. Les démarches pédagogiques retenues permettent d'aborder les 4 piliers du développement durable sur l'ensemble de ces disciplines ou dispositifs.</t>
    </r>
    <r>
      <rPr>
        <b/>
        <sz val="12"/>
        <rFont val="Arial"/>
        <family val="2"/>
      </rPr>
      <t xml:space="preserve"> </t>
    </r>
    <r>
      <rPr>
        <sz val="12"/>
        <rFont val="Calibri"/>
        <family val="2"/>
        <scheme val="minor"/>
      </rPr>
      <t xml:space="preserve">La démarche EDD prend en compte le parcours de l'élève au sein d'un territoire. </t>
    </r>
  </si>
  <si>
    <t>1- S'informer sur la procédure :</t>
  </si>
  <si>
    <t>- Rappel de la démarche E3D</t>
  </si>
  <si>
    <t>- Objectifs ODD</t>
  </si>
  <si>
    <t>- Rappel des procédures</t>
  </si>
  <si>
    <t>2- Remplir la grille :</t>
  </si>
  <si>
    <t>- Accès à la grille d'auto-positionnement</t>
  </si>
  <si>
    <t>3- Candidater :</t>
  </si>
  <si>
    <t>- Résultat du positionnement et choix du niveau</t>
  </si>
  <si>
    <t xml:space="preserve"> labellisation.e3d@ac-besancon.fr</t>
  </si>
  <si>
    <t>Sélectionner un niveau</t>
  </si>
  <si>
    <t>Niveau 1</t>
  </si>
  <si>
    <t>Niveau 2</t>
  </si>
  <si>
    <t>Niveau 3</t>
  </si>
  <si>
    <r>
      <t xml:space="preserve">UAI :
</t>
    </r>
    <r>
      <rPr>
        <b/>
        <i/>
        <sz val="10"/>
        <color theme="1"/>
        <rFont val="Calibri"/>
        <family val="2"/>
        <scheme val="minor"/>
      </rPr>
      <t>Indiquer le ou les UIA concernés</t>
    </r>
  </si>
  <si>
    <t>labellisation.e3d@ac-besancon.fr</t>
  </si>
  <si>
    <r>
      <t>22.</t>
    </r>
    <r>
      <rPr>
        <sz val="12"/>
        <color theme="1"/>
        <rFont val="Calibri"/>
        <family val="2"/>
        <scheme val="minor"/>
      </rPr>
      <t xml:space="preserve"> Le projet d'établissement présente un axe ou un volet « développement durable » mettant en œuvre les 4 piliers (et le principe d’action du développement durable : « agir localement, penser globalement »). </t>
    </r>
  </si>
  <si>
    <r>
      <rPr>
        <b/>
        <sz val="16"/>
        <color theme="1"/>
        <rFont val="Calibri"/>
        <family val="2"/>
        <scheme val="minor"/>
      </rPr>
      <t>Je sollicite la candidature de mon établissement au</t>
    </r>
    <r>
      <rPr>
        <sz val="16"/>
        <color theme="1"/>
        <rFont val="Calibri"/>
        <family val="2"/>
        <scheme val="minor"/>
      </rPr>
      <t xml:space="preserve">
</t>
    </r>
    <r>
      <rPr>
        <i/>
        <sz val="11"/>
        <color theme="1"/>
        <rFont val="Calibri"/>
        <family val="2"/>
        <scheme val="minor"/>
      </rPr>
      <t>Sélectionner un niveau dans la liste déroulante</t>
    </r>
  </si>
  <si>
    <t>--&gt; Envoyer ce fichier Excel par mail à l'adresse suivante (avant fin février de chaque année)</t>
  </si>
  <si>
    <t>4- Envoyer ce ficher excel par mail à l'adresse suivante (avant fin février de chaque année)</t>
  </si>
  <si>
    <t>--&gt; Consulter le résultat du positionnement et choix du niveau</t>
  </si>
  <si>
    <r>
      <t>18.</t>
    </r>
    <r>
      <rPr>
        <sz val="12"/>
        <color theme="1"/>
        <rFont val="Calibri"/>
        <family val="2"/>
        <scheme val="minor"/>
      </rPr>
      <t xml:space="preserve"> Les élèves sont représentés au sein d’une instance (CESCE, club d’éco délégués, comité de pilotage Agenda 21, conseil de vie collégienne ou lycéenne) et sont force de propositions dans le domaine du développement durable.  </t>
    </r>
  </si>
  <si>
    <r>
      <t>19.</t>
    </r>
    <r>
      <rPr>
        <sz val="12"/>
        <color theme="1"/>
        <rFont val="Calibri"/>
        <family val="2"/>
        <scheme val="minor"/>
      </rPr>
      <t xml:space="preserve"> La démarche EDD de l’établissement est élaborée en concertation avec des instances existantes, comme le Conseil pédagogique ou le Comité d'éducation à la santé, à la citoyenneté et à l'environnement (CESCE). Elle permet de garantir pour tous les élèves une EDD </t>
    </r>
    <r>
      <rPr>
        <sz val="12"/>
        <rFont val="Calibri"/>
        <family val="2"/>
        <scheme val="minor"/>
      </rPr>
      <t xml:space="preserve">au cours de leur scolarité.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</si>
</sst>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quot; &quot;##&quot; &quot;##&quot; &quot;##&quot; &quot;##"/>
  </numFmts>
  <fonts count="56">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b/>
      <sz val="14"/>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sz val="12"/>
      <color theme="1"/>
      <name val="Wingdings"/>
      <family val="2"/>
    </font>
    <font>
      <b/>
      <sz val="12"/>
      <color rgb="FF0000FF"/>
      <name val="Calibri"/>
      <family val="2"/>
      <scheme val="minor"/>
    </font>
    <font>
      <b/>
      <sz val="12"/>
      <color rgb="FFFF0000"/>
      <name val="Calibri"/>
      <family val="2"/>
      <scheme val="minor"/>
    </font>
    <font>
      <b/>
      <sz val="12"/>
      <color rgb="FF008000"/>
      <name val="Calibri"/>
      <family val="2"/>
      <scheme val="minor"/>
    </font>
    <font>
      <sz val="8"/>
      <name val="Calibri"/>
      <family val="2"/>
      <scheme val="minor"/>
    </font>
    <font>
      <sz val="16"/>
      <color theme="1"/>
      <name val="Calibri"/>
      <family val="2"/>
      <scheme val="minor"/>
    </font>
    <font>
      <b/>
      <sz val="16"/>
      <color theme="1"/>
      <name val="Century Gothic"/>
      <family val="2"/>
    </font>
    <font>
      <sz val="12"/>
      <color theme="1"/>
      <name val="Calibri"/>
      <family val="2"/>
      <scheme val="minor"/>
    </font>
    <font>
      <b/>
      <sz val="14"/>
      <color theme="1"/>
      <name val="Calibri"/>
      <family val="2"/>
      <scheme val="minor"/>
    </font>
    <font>
      <b/>
      <sz val="12"/>
      <color theme="1"/>
      <name val="Calibri"/>
      <family val="2"/>
      <scheme val="minor"/>
    </font>
    <font>
      <b/>
      <sz val="18"/>
      <color theme="1"/>
      <name val="Arial"/>
      <family val="2"/>
    </font>
    <font>
      <sz val="12"/>
      <color theme="1"/>
      <name val="Arial"/>
      <family val="2"/>
    </font>
    <font>
      <sz val="18"/>
      <color theme="1"/>
      <name val="Calibri"/>
      <family val="2"/>
      <scheme val="minor"/>
    </font>
    <font>
      <b/>
      <sz val="18"/>
      <color rgb="FF0000FF"/>
      <name val="Arial"/>
      <family val="2"/>
    </font>
    <font>
      <b/>
      <sz val="12"/>
      <color rgb="FF0000FF"/>
      <name val="Arial"/>
      <family val="2"/>
    </font>
    <font>
      <b/>
      <sz val="18"/>
      <color rgb="FFFF0000"/>
      <name val="Arial"/>
      <family val="2"/>
    </font>
    <font>
      <b/>
      <sz val="12"/>
      <color rgb="FFFF0000"/>
      <name val="Arial"/>
      <family val="2"/>
    </font>
    <font>
      <b/>
      <sz val="18"/>
      <color rgb="FF008000"/>
      <name val="Arial"/>
      <family val="2"/>
    </font>
    <font>
      <b/>
      <sz val="12"/>
      <color rgb="FF008000"/>
      <name val="Arial"/>
      <family val="2"/>
    </font>
    <font>
      <sz val="12"/>
      <name val="Amerigo BT"/>
      <family val="2"/>
    </font>
    <font>
      <b/>
      <sz val="24"/>
      <color rgb="FF202328"/>
      <name val="Amerigo BT"/>
      <family val="2"/>
    </font>
    <font>
      <sz val="9"/>
      <color theme="1"/>
      <name val="Amerigo BT"/>
      <family val="2"/>
    </font>
    <font>
      <b/>
      <sz val="11"/>
      <name val="Amerigo BT"/>
      <family val="2"/>
    </font>
    <font>
      <sz val="11"/>
      <color theme="1"/>
      <name val="Amerigo BT"/>
      <family val="2"/>
    </font>
    <font>
      <sz val="11"/>
      <color rgb="FF202328"/>
      <name val="Amerigo BT"/>
      <family val="2"/>
    </font>
    <font>
      <b/>
      <sz val="11"/>
      <color rgb="FF202328"/>
      <name val="Amerigo BT"/>
      <family val="2"/>
    </font>
    <font>
      <sz val="11"/>
      <name val="Amerigo BT"/>
      <family val="2"/>
    </font>
    <font>
      <b/>
      <sz val="18"/>
      <color theme="1"/>
      <name val="Amerigo BT"/>
      <family val="2"/>
    </font>
    <font>
      <b/>
      <sz val="14"/>
      <color theme="1"/>
      <name val="Amerigo BT"/>
      <family val="2"/>
    </font>
    <font>
      <sz val="11"/>
      <color rgb="FFFF0000"/>
      <name val="Amerigo BT"/>
    </font>
    <font>
      <sz val="11"/>
      <color rgb="FF008000"/>
      <name val="Amerigo BT"/>
    </font>
    <font>
      <sz val="11"/>
      <color rgb="FF0000FF"/>
      <name val="Amerigo BT"/>
    </font>
    <font>
      <b/>
      <i/>
      <sz val="16"/>
      <color theme="1"/>
      <name val="Century Gothic"/>
      <family val="2"/>
    </font>
    <font>
      <b/>
      <i/>
      <sz val="12"/>
      <color theme="1"/>
      <name val="Century Gothic"/>
      <family val="2"/>
    </font>
    <font>
      <b/>
      <sz val="10"/>
      <color theme="1"/>
      <name val="Arial"/>
      <family val="2"/>
    </font>
    <font>
      <b/>
      <sz val="10"/>
      <color rgb="FFFF0000"/>
      <name val="Arial"/>
      <family val="2"/>
    </font>
    <font>
      <sz val="11"/>
      <color theme="1"/>
      <name val="Arial"/>
      <family val="2"/>
    </font>
    <font>
      <b/>
      <sz val="11"/>
      <color theme="1"/>
      <name val="Amerigo BT"/>
      <family val="2"/>
    </font>
    <font>
      <b/>
      <sz val="14"/>
      <color rgb="FFFF0000"/>
      <name val="Amerigo BT"/>
      <family val="2"/>
    </font>
    <font>
      <sz val="12"/>
      <name val="Calibri"/>
      <family val="2"/>
      <scheme val="minor"/>
    </font>
    <font>
      <b/>
      <sz val="12"/>
      <name val="Arial"/>
      <family val="2"/>
    </font>
    <font>
      <u/>
      <sz val="14"/>
      <color theme="10"/>
      <name val="Calibri"/>
      <family val="2"/>
      <scheme val="minor"/>
    </font>
    <font>
      <b/>
      <sz val="16"/>
      <color theme="1"/>
      <name val="Arial"/>
      <family val="2"/>
    </font>
    <font>
      <b/>
      <i/>
      <sz val="10"/>
      <color theme="1"/>
      <name val="Calibri"/>
      <family val="2"/>
      <scheme val="minor"/>
    </font>
    <font>
      <i/>
      <sz val="11"/>
      <color theme="1"/>
      <name val="Calibri"/>
      <family val="2"/>
      <scheme val="minor"/>
    </font>
    <font>
      <b/>
      <u/>
      <sz val="12"/>
      <color theme="10"/>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theme="8" tint="0.59996337778862885"/>
        <bgColor indexed="64"/>
      </patternFill>
    </fill>
    <fill>
      <patternFill patternType="solid">
        <fgColor theme="8" tint="0.79998168889431442"/>
        <bgColor indexed="64"/>
      </patternFill>
    </fill>
    <fill>
      <patternFill patternType="solid">
        <fgColor rgb="FFFFFF00"/>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thin">
        <color auto="1"/>
      </left>
      <right/>
      <top style="thin">
        <color auto="1"/>
      </top>
      <bottom/>
      <diagonal/>
    </border>
  </borders>
  <cellStyleXfs count="23">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cellStyleXfs>
  <cellXfs count="131">
    <xf numFmtId="0" fontId="0" fillId="0" borderId="0" xfId="0"/>
    <xf numFmtId="0" fontId="0" fillId="0" borderId="0" xfId="0" applyAlignment="1">
      <alignment horizontal="center"/>
    </xf>
    <xf numFmtId="0" fontId="2" fillId="0" borderId="0" xfId="0" applyFont="1" applyAlignment="1">
      <alignment horizontal="center"/>
    </xf>
    <xf numFmtId="0" fontId="9" fillId="0" borderId="0" xfId="0" applyFont="1"/>
    <xf numFmtId="0" fontId="2" fillId="0" borderId="0" xfId="0" applyFont="1"/>
    <xf numFmtId="0" fontId="2" fillId="0" borderId="3" xfId="0" applyFont="1" applyBorder="1" applyAlignment="1">
      <alignment horizontal="left" vertical="center"/>
    </xf>
    <xf numFmtId="0" fontId="2" fillId="0" borderId="3" xfId="0" applyFont="1" applyBorder="1"/>
    <xf numFmtId="9" fontId="0" fillId="0" borderId="0" xfId="1" applyFont="1"/>
    <xf numFmtId="9" fontId="0" fillId="0" borderId="4" xfId="1" applyFont="1" applyBorder="1" applyAlignment="1">
      <alignment vertical="center"/>
    </xf>
    <xf numFmtId="0" fontId="11" fillId="3" borderId="3" xfId="0" applyFont="1" applyFill="1" applyBorder="1" applyAlignment="1">
      <alignment horizontal="left" vertical="center"/>
    </xf>
    <xf numFmtId="0" fontId="11" fillId="3" borderId="3" xfId="0" applyFont="1" applyFill="1" applyBorder="1" applyAlignment="1">
      <alignment horizontal="center"/>
    </xf>
    <xf numFmtId="0" fontId="12" fillId="4" borderId="3" xfId="0" applyFont="1" applyFill="1" applyBorder="1" applyAlignment="1">
      <alignment horizontal="left" vertical="center"/>
    </xf>
    <xf numFmtId="0" fontId="12" fillId="4" borderId="3" xfId="0" applyFont="1" applyFill="1" applyBorder="1" applyAlignment="1">
      <alignment horizontal="center"/>
    </xf>
    <xf numFmtId="0" fontId="13" fillId="5" borderId="3" xfId="0" applyFont="1" applyFill="1" applyBorder="1" applyAlignment="1">
      <alignment horizontal="left" vertical="center"/>
    </xf>
    <xf numFmtId="0" fontId="13" fillId="5" borderId="3" xfId="0" applyFont="1" applyFill="1" applyBorder="1" applyAlignment="1">
      <alignment horizontal="center"/>
    </xf>
    <xf numFmtId="9" fontId="11" fillId="3" borderId="3" xfId="1" applyFont="1" applyFill="1" applyBorder="1" applyAlignment="1">
      <alignment horizontal="center"/>
    </xf>
    <xf numFmtId="9" fontId="12" fillId="4" borderId="3" xfId="1" applyFont="1" applyFill="1" applyBorder="1" applyAlignment="1">
      <alignment horizontal="center"/>
    </xf>
    <xf numFmtId="9" fontId="13" fillId="5" borderId="3" xfId="1" applyFont="1" applyFill="1" applyBorder="1" applyAlignment="1">
      <alignment horizontal="center"/>
    </xf>
    <xf numFmtId="9" fontId="2" fillId="0" borderId="0" xfId="1" applyFont="1"/>
    <xf numFmtId="0" fontId="2" fillId="0" borderId="3" xfId="0" applyFont="1" applyBorder="1" applyAlignment="1">
      <alignment horizontal="center"/>
    </xf>
    <xf numFmtId="9" fontId="2" fillId="0" borderId="4" xfId="1" applyFont="1" applyBorder="1" applyAlignment="1">
      <alignment vertical="center"/>
    </xf>
    <xf numFmtId="0" fontId="4" fillId="0" borderId="0" xfId="0" applyFont="1"/>
    <xf numFmtId="0" fontId="0" fillId="0" borderId="0" xfId="0" applyProtection="1">
      <protection hidden="1"/>
    </xf>
    <xf numFmtId="0" fontId="10" fillId="0" borderId="0" xfId="0" applyFont="1" applyAlignment="1" applyProtection="1">
      <alignment horizontal="center" vertical="center"/>
      <protection hidden="1"/>
    </xf>
    <xf numFmtId="0" fontId="4" fillId="0" borderId="0" xfId="0" applyFont="1" applyAlignment="1" applyProtection="1">
      <alignment horizontal="left" vertical="center"/>
      <protection hidden="1"/>
    </xf>
    <xf numFmtId="0" fontId="4" fillId="0" borderId="0" xfId="0" applyFont="1" applyProtection="1">
      <protection hidden="1"/>
    </xf>
    <xf numFmtId="0" fontId="17" fillId="0" borderId="0" xfId="0" applyFont="1"/>
    <xf numFmtId="0" fontId="18" fillId="0" borderId="0" xfId="0" applyFont="1" applyAlignment="1">
      <alignment horizontal="right" vertical="center"/>
    </xf>
    <xf numFmtId="0" fontId="18" fillId="0" borderId="5" xfId="0" applyFont="1" applyBorder="1" applyAlignment="1">
      <alignment horizontal="right" vertical="center"/>
    </xf>
    <xf numFmtId="0" fontId="18" fillId="0" borderId="0" xfId="0" applyFont="1"/>
    <xf numFmtId="0" fontId="18" fillId="0" borderId="0" xfId="0" applyFont="1" applyAlignment="1">
      <alignment horizontal="right"/>
    </xf>
    <xf numFmtId="0" fontId="20" fillId="0" borderId="0" xfId="0" applyFont="1" applyAlignment="1">
      <alignment vertical="top"/>
    </xf>
    <xf numFmtId="0" fontId="18" fillId="0" borderId="0" xfId="0" applyFont="1" applyAlignment="1">
      <alignment horizontal="right" vertical="top"/>
    </xf>
    <xf numFmtId="0" fontId="17" fillId="0" borderId="0" xfId="0" applyFont="1" applyAlignment="1">
      <alignment vertical="top"/>
    </xf>
    <xf numFmtId="0" fontId="21" fillId="0" borderId="1" xfId="0" applyFont="1" applyBorder="1" applyAlignment="1">
      <alignment vertical="center"/>
    </xf>
    <xf numFmtId="0" fontId="17" fillId="0" borderId="0" xfId="0" applyFont="1" applyAlignment="1">
      <alignment vertical="center"/>
    </xf>
    <xf numFmtId="0" fontId="18" fillId="0" borderId="0" xfId="0" applyFont="1" applyAlignment="1">
      <alignment horizontal="right" indent="2"/>
    </xf>
    <xf numFmtId="0" fontId="24" fillId="0" borderId="1" xfId="0" applyFont="1" applyBorder="1" applyAlignment="1" applyProtection="1">
      <alignment horizontal="justify" vertical="center" wrapText="1"/>
      <protection hidden="1"/>
    </xf>
    <xf numFmtId="0" fontId="24" fillId="0" borderId="2" xfId="0" applyFont="1" applyBorder="1" applyAlignment="1" applyProtection="1">
      <alignment horizontal="justify" vertical="center" wrapText="1"/>
      <protection hidden="1"/>
    </xf>
    <xf numFmtId="0" fontId="24" fillId="0" borderId="10" xfId="0" applyFont="1" applyBorder="1" applyAlignment="1" applyProtection="1">
      <alignment vertical="center" wrapText="1"/>
      <protection hidden="1"/>
    </xf>
    <xf numFmtId="0" fontId="25" fillId="0" borderId="0" xfId="0" applyFont="1" applyAlignment="1">
      <alignment horizontal="left" vertical="top"/>
    </xf>
    <xf numFmtId="0" fontId="17" fillId="0" borderId="0" xfId="0" applyFont="1" applyProtection="1">
      <protection hidden="1"/>
    </xf>
    <xf numFmtId="0" fontId="25" fillId="0" borderId="0" xfId="0" applyFont="1" applyAlignment="1" applyProtection="1">
      <alignment horizontal="left" vertical="top"/>
      <protection hidden="1"/>
    </xf>
    <xf numFmtId="0" fontId="26" fillId="0" borderId="1" xfId="0" applyFont="1" applyBorder="1" applyAlignment="1" applyProtection="1">
      <alignment horizontal="justify" vertical="center" wrapText="1"/>
      <protection hidden="1"/>
    </xf>
    <xf numFmtId="0" fontId="26" fillId="0" borderId="2" xfId="0" applyFont="1" applyBorder="1" applyAlignment="1" applyProtection="1">
      <alignment horizontal="justify" vertical="center" wrapText="1"/>
      <protection hidden="1"/>
    </xf>
    <xf numFmtId="0" fontId="27" fillId="0" borderId="0" xfId="0" applyFont="1" applyAlignment="1" applyProtection="1">
      <alignment horizontal="left" vertical="top"/>
      <protection hidden="1"/>
    </xf>
    <xf numFmtId="0" fontId="28" fillId="0" borderId="1" xfId="0" applyFont="1" applyBorder="1" applyAlignment="1" applyProtection="1">
      <alignment horizontal="justify" vertical="center" wrapText="1"/>
      <protection hidden="1"/>
    </xf>
    <xf numFmtId="0" fontId="28" fillId="0" borderId="2" xfId="0" applyFont="1" applyBorder="1" applyAlignment="1" applyProtection="1">
      <alignment horizontal="justify" vertical="center" wrapText="1"/>
      <protection hidden="1"/>
    </xf>
    <xf numFmtId="0" fontId="28" fillId="0" borderId="10"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5" fillId="0" borderId="0" xfId="0" applyFont="1" applyAlignment="1">
      <alignment horizontal="right" vertical="center"/>
    </xf>
    <xf numFmtId="0" fontId="23" fillId="0" borderId="0" xfId="0" applyFont="1" applyAlignment="1">
      <alignment horizontal="left" vertical="top" wrapText="1"/>
    </xf>
    <xf numFmtId="0" fontId="31" fillId="0" borderId="0" xfId="0" applyFont="1"/>
    <xf numFmtId="0" fontId="32" fillId="0" borderId="0" xfId="0" applyFont="1" applyAlignment="1">
      <alignment horizontal="center" vertical="center" wrapText="1"/>
    </xf>
    <xf numFmtId="0" fontId="33" fillId="0" borderId="0" xfId="0" applyFont="1" applyAlignment="1">
      <alignment vertical="center"/>
    </xf>
    <xf numFmtId="0" fontId="33" fillId="0" borderId="0" xfId="0" applyFont="1"/>
    <xf numFmtId="0" fontId="33" fillId="0" borderId="3" xfId="0" applyFont="1" applyBorder="1" applyAlignment="1">
      <alignment horizontal="center" vertical="center"/>
    </xf>
    <xf numFmtId="0" fontId="34" fillId="0" borderId="3" xfId="0" applyFont="1" applyBorder="1" applyAlignment="1">
      <alignment horizontal="justify" vertical="top" wrapText="1"/>
    </xf>
    <xf numFmtId="0" fontId="36" fillId="0" borderId="3" xfId="0" applyFont="1" applyBorder="1" applyAlignment="1">
      <alignment horizontal="justify" vertical="top" wrapText="1"/>
    </xf>
    <xf numFmtId="0" fontId="31" fillId="0" borderId="0" xfId="0" applyFont="1" applyAlignment="1">
      <alignment vertical="center"/>
    </xf>
    <xf numFmtId="0" fontId="3" fillId="0" borderId="0" xfId="0" applyFont="1" applyAlignment="1">
      <alignment vertical="top"/>
    </xf>
    <xf numFmtId="0" fontId="8" fillId="0" borderId="0" xfId="0" applyFont="1" applyAlignment="1">
      <alignment horizontal="center" vertical="center" wrapText="1"/>
    </xf>
    <xf numFmtId="0" fontId="44" fillId="6" borderId="3" xfId="0" applyFont="1" applyFill="1" applyBorder="1" applyAlignment="1">
      <alignment horizontal="center" vertical="center" wrapText="1"/>
    </xf>
    <xf numFmtId="0" fontId="47" fillId="0" borderId="0" xfId="0" applyFont="1" applyAlignment="1">
      <alignment vertical="center"/>
    </xf>
    <xf numFmtId="0" fontId="23" fillId="0" borderId="0" xfId="0" applyFont="1" applyAlignment="1">
      <alignment horizontal="left" vertical="top"/>
    </xf>
    <xf numFmtId="0" fontId="18" fillId="0" borderId="0" xfId="0" applyFont="1" applyAlignment="1">
      <alignment horizontal="right" wrapText="1"/>
    </xf>
    <xf numFmtId="0" fontId="18" fillId="0" borderId="0" xfId="0" applyFont="1" applyAlignment="1">
      <alignment horizontal="right" vertical="top" wrapText="1"/>
    </xf>
    <xf numFmtId="0" fontId="19" fillId="0" borderId="0" xfId="0" applyFont="1" applyAlignment="1">
      <alignment horizontal="center" wrapText="1"/>
    </xf>
    <xf numFmtId="0" fontId="17" fillId="0" borderId="0" xfId="0" applyFont="1" applyAlignment="1">
      <alignment wrapText="1"/>
    </xf>
    <xf numFmtId="0" fontId="25" fillId="0" borderId="0" xfId="0" applyFont="1" applyAlignment="1">
      <alignment horizontal="left" vertical="top" wrapText="1"/>
    </xf>
    <xf numFmtId="0" fontId="4" fillId="0" borderId="1" xfId="0" applyFont="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7" fillId="0" borderId="0" xfId="0" applyFont="1" applyAlignment="1">
      <alignment vertical="center" wrapText="1"/>
    </xf>
    <xf numFmtId="0" fontId="22" fillId="0" borderId="1"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0" fontId="3" fillId="0" borderId="0" xfId="0" applyFont="1"/>
    <xf numFmtId="49" fontId="51" fillId="0" borderId="0" xfId="22" applyNumberFormat="1" applyFont="1" applyProtection="1">
      <protection locked="0"/>
    </xf>
    <xf numFmtId="0" fontId="51" fillId="0" borderId="0" xfId="22" applyFont="1" applyProtection="1">
      <protection locked="0"/>
    </xf>
    <xf numFmtId="0" fontId="52" fillId="2" borderId="0" xfId="0" applyFont="1" applyFill="1" applyAlignment="1" applyProtection="1">
      <alignment vertical="center"/>
      <protection hidden="1"/>
    </xf>
    <xf numFmtId="0" fontId="2" fillId="0" borderId="0" xfId="0" applyFont="1" applyAlignment="1" applyProtection="1">
      <alignment horizontal="center" vertical="center"/>
      <protection hidden="1"/>
    </xf>
    <xf numFmtId="49" fontId="3" fillId="0" borderId="0" xfId="0" applyNumberFormat="1" applyFont="1"/>
    <xf numFmtId="0" fontId="5" fillId="0" borderId="0" xfId="0" applyFont="1" applyAlignment="1">
      <alignment horizontal="right" vertical="center" wrapText="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4" fillId="2" borderId="0" xfId="0" applyFont="1" applyFill="1" applyProtection="1">
      <protection hidden="1"/>
    </xf>
    <xf numFmtId="0" fontId="3" fillId="0" borderId="0" xfId="0" applyFont="1" applyAlignment="1" applyProtection="1">
      <alignment horizontal="right" vertical="center"/>
      <protection hidden="1"/>
    </xf>
    <xf numFmtId="49" fontId="0" fillId="0" borderId="0" xfId="0" applyNumberFormat="1"/>
    <xf numFmtId="49" fontId="51" fillId="0" borderId="0" xfId="22" applyNumberFormat="1" applyFont="1"/>
    <xf numFmtId="0" fontId="4" fillId="0" borderId="0" xfId="0" applyFont="1" applyAlignment="1" applyProtection="1">
      <alignment horizontal="center" wrapText="1"/>
      <protection locked="0"/>
    </xf>
    <xf numFmtId="49" fontId="6" fillId="0" borderId="0" xfId="22" applyNumberFormat="1"/>
    <xf numFmtId="49" fontId="55" fillId="0" borderId="0" xfId="22" applyNumberFormat="1" applyFont="1" applyProtection="1">
      <protection locked="0"/>
    </xf>
    <xf numFmtId="0" fontId="8" fillId="0" borderId="0" xfId="0" applyFont="1" applyAlignment="1">
      <alignment horizontal="center"/>
    </xf>
    <xf numFmtId="0" fontId="29" fillId="0" borderId="0" xfId="0" applyFont="1" applyAlignment="1">
      <alignment horizontal="left" vertical="top" wrapText="1"/>
    </xf>
    <xf numFmtId="0" fontId="30" fillId="0" borderId="0" xfId="0" applyFont="1" applyAlignment="1">
      <alignment horizontal="center" vertical="center" wrapText="1"/>
    </xf>
    <xf numFmtId="0" fontId="32" fillId="0" borderId="0" xfId="0" applyFont="1" applyAlignment="1">
      <alignment horizontal="center" vertical="center" wrapText="1"/>
    </xf>
    <xf numFmtId="0" fontId="32" fillId="0" borderId="0" xfId="0" applyFont="1" applyAlignment="1">
      <alignment horizontal="left" vertical="center" wrapText="1"/>
    </xf>
    <xf numFmtId="0" fontId="6" fillId="0" borderId="0" xfId="22" applyAlignment="1">
      <alignment horizontal="left" vertical="center" wrapText="1"/>
    </xf>
    <xf numFmtId="0" fontId="0" fillId="0" borderId="19"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37" fillId="2" borderId="15"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left" vertical="top" wrapText="1"/>
    </xf>
    <xf numFmtId="0" fontId="21" fillId="0" borderId="0" xfId="0" applyFont="1" applyAlignment="1">
      <alignment horizontal="left" vertical="top"/>
    </xf>
    <xf numFmtId="0" fontId="47" fillId="0" borderId="3" xfId="0" applyFont="1" applyBorder="1" applyAlignment="1">
      <alignment horizontal="center" vertical="center" wrapText="1"/>
    </xf>
    <xf numFmtId="0" fontId="48" fillId="8" borderId="7" xfId="0" applyFont="1" applyFill="1" applyBorder="1" applyAlignment="1">
      <alignment horizontal="center" vertical="top"/>
    </xf>
    <xf numFmtId="0" fontId="48" fillId="8" borderId="8" xfId="0" applyFont="1" applyFill="1" applyBorder="1" applyAlignment="1">
      <alignment horizontal="center" vertical="top"/>
    </xf>
    <xf numFmtId="0" fontId="48" fillId="8" borderId="9" xfId="0" applyFont="1" applyFill="1" applyBorder="1" applyAlignment="1">
      <alignment horizontal="center" vertical="top"/>
    </xf>
    <xf numFmtId="0" fontId="15" fillId="0" borderId="6" xfId="0" applyFont="1" applyBorder="1" applyAlignment="1">
      <alignment horizontal="center" wrapText="1"/>
    </xf>
    <xf numFmtId="0" fontId="15" fillId="0" borderId="12" xfId="0" applyFont="1" applyBorder="1" applyAlignment="1">
      <alignment horizontal="center" wrapText="1"/>
    </xf>
    <xf numFmtId="0" fontId="16" fillId="0" borderId="3" xfId="0" applyFont="1" applyBorder="1" applyAlignment="1">
      <alignment horizontal="center" vertical="center" wrapText="1"/>
    </xf>
    <xf numFmtId="0" fontId="42" fillId="0" borderId="3" xfId="0" applyFont="1" applyBorder="1" applyAlignment="1">
      <alignment horizontal="center" vertical="center" wrapText="1"/>
    </xf>
    <xf numFmtId="49" fontId="2"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pplyProtection="1">
      <alignment horizontal="center" vertical="center" wrapText="1"/>
      <protection locked="0"/>
    </xf>
    <xf numFmtId="165" fontId="19" fillId="2" borderId="3" xfId="0" applyNumberFormat="1" applyFont="1" applyFill="1" applyBorder="1" applyAlignment="1" applyProtection="1">
      <alignment horizontal="center" vertical="center" wrapText="1"/>
      <protection locked="0"/>
    </xf>
    <xf numFmtId="164" fontId="19" fillId="2" borderId="3" xfId="0" applyNumberFormat="1" applyFont="1" applyFill="1" applyBorder="1" applyAlignment="1" applyProtection="1">
      <alignment horizontal="center" vertical="center" wrapText="1"/>
      <protection locked="0"/>
    </xf>
    <xf numFmtId="0" fontId="22" fillId="7" borderId="18" xfId="0" applyFont="1" applyFill="1" applyBorder="1" applyAlignment="1" applyProtection="1">
      <alignment horizontal="center" vertical="center" wrapText="1"/>
      <protection locked="0"/>
    </xf>
    <xf numFmtId="0" fontId="22" fillId="7" borderId="0" xfId="0" applyFont="1" applyFill="1" applyAlignment="1" applyProtection="1">
      <alignment horizontal="center" vertical="center" wrapText="1"/>
      <protection locked="0"/>
    </xf>
    <xf numFmtId="0" fontId="12" fillId="4" borderId="5" xfId="0" applyFont="1" applyFill="1" applyBorder="1" applyAlignment="1">
      <alignment horizontal="center" vertical="center"/>
    </xf>
    <xf numFmtId="0" fontId="13" fillId="5" borderId="5" xfId="0" applyFont="1" applyFill="1" applyBorder="1" applyAlignment="1">
      <alignment horizontal="center" vertical="center"/>
    </xf>
    <xf numFmtId="0" fontId="11" fillId="3" borderId="5" xfId="0" applyFont="1" applyFill="1" applyBorder="1" applyAlignment="1">
      <alignment horizontal="center" vertical="center"/>
    </xf>
    <xf numFmtId="0" fontId="4" fillId="0" borderId="0" xfId="0" applyFont="1" applyAlignment="1" applyProtection="1">
      <alignment horizontal="right" wrapText="1"/>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3" fillId="2" borderId="7" xfId="0" applyFont="1" applyFill="1" applyBorder="1" applyAlignment="1" applyProtection="1">
      <alignment horizontal="left" vertical="center" wrapText="1"/>
      <protection hidden="1"/>
    </xf>
    <xf numFmtId="0" fontId="3" fillId="2" borderId="8" xfId="0" applyFont="1" applyFill="1" applyBorder="1" applyAlignment="1" applyProtection="1">
      <alignment horizontal="left" vertical="center" wrapText="1"/>
      <protection hidden="1"/>
    </xf>
    <xf numFmtId="0" fontId="3" fillId="2" borderId="9" xfId="0" applyFont="1" applyFill="1" applyBorder="1" applyAlignment="1" applyProtection="1">
      <alignment horizontal="left" vertical="center" wrapText="1"/>
      <protection hidden="1"/>
    </xf>
  </cellXfs>
  <cellStyles count="23">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Normal" xfId="0" builtinId="0"/>
    <cellStyle name="Pourcentage" xfId="1" builtinId="5"/>
  </cellStyles>
  <dxfs count="5">
    <dxf>
      <fill>
        <patternFill>
          <bgColor theme="6" tint="0.59996337778862885"/>
        </patternFill>
      </fill>
    </dxf>
    <dxf>
      <font>
        <color rgb="FFFF6600"/>
      </font>
      <fill>
        <patternFill patternType="solid">
          <fgColor indexed="64"/>
          <bgColor rgb="FFFFFF66"/>
        </patternFill>
      </fill>
    </dxf>
    <dxf>
      <fill>
        <patternFill>
          <bgColor rgb="FFC6EFCE"/>
        </patternFill>
      </fill>
    </dxf>
    <dxf>
      <font>
        <color rgb="FFFF0000"/>
      </font>
      <fill>
        <patternFill>
          <bgColor theme="9" tint="0.79998168889431442"/>
        </patternFill>
      </fill>
    </dxf>
    <dxf>
      <font>
        <color rgb="FFFF0000"/>
      </font>
      <fill>
        <patternFill>
          <bgColor theme="9" tint="0.79998168889431442"/>
        </patternFill>
      </fill>
    </dxf>
  </dxfs>
  <tableStyles count="0" defaultTableStyle="TableStyleMedium9" defaultPivotStyle="PivotStyleMedium4"/>
  <colors>
    <mruColors>
      <color rgb="FFC6EFCE"/>
      <color rgb="FFFFFF66"/>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200"/>
              <a:t>Rappel des itemps validés</a:t>
            </a:r>
          </a:p>
        </c:rich>
      </c:tx>
      <c:layout>
        <c:manualLayout>
          <c:xMode val="edge"/>
          <c:yMode val="edge"/>
          <c:x val="0.41374273858921162"/>
          <c:y val="3.8461538461538464E-2"/>
        </c:manualLayout>
      </c:layout>
      <c:overlay val="0"/>
    </c:title>
    <c:autoTitleDeleted val="0"/>
    <c:plotArea>
      <c:layout>
        <c:manualLayout>
          <c:layoutTarget val="inner"/>
          <c:xMode val="edge"/>
          <c:yMode val="edge"/>
          <c:x val="1.4206946123435815E-2"/>
          <c:y val="0.70141620197831145"/>
          <c:w val="0.97054530597912003"/>
          <c:h val="0.15572436211004689"/>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synthèse'!$B$5:$B$28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synthèse'!$C$5:$C$28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B1B7-484A-A19D-F90D77665F22}"/>
            </c:ext>
          </c:extLst>
        </c:ser>
        <c:dLbls>
          <c:showLegendKey val="0"/>
          <c:showVal val="0"/>
          <c:showCatName val="0"/>
          <c:showSerName val="0"/>
          <c:showPercent val="0"/>
          <c:showBubbleSize val="0"/>
        </c:dLbls>
        <c:gapWidth val="75"/>
        <c:overlap val="-25"/>
        <c:axId val="189568784"/>
        <c:axId val="189569176"/>
      </c:barChart>
      <c:catAx>
        <c:axId val="189568784"/>
        <c:scaling>
          <c:orientation val="minMax"/>
        </c:scaling>
        <c:delete val="0"/>
        <c:axPos val="t"/>
        <c:numFmt formatCode="General" sourceLinked="1"/>
        <c:majorTickMark val="out"/>
        <c:minorTickMark val="none"/>
        <c:tickLblPos val="nextTo"/>
        <c:txPr>
          <a:bodyPr/>
          <a:lstStyle/>
          <a:p>
            <a:pPr>
              <a:defRPr sz="1100"/>
            </a:pPr>
            <a:endParaRPr lang="fr-FR"/>
          </a:p>
        </c:txPr>
        <c:crossAx val="189569176"/>
        <c:crosses val="autoZero"/>
        <c:auto val="1"/>
        <c:lblAlgn val="ctr"/>
        <c:lblOffset val="100"/>
        <c:noMultiLvlLbl val="0"/>
      </c:catAx>
      <c:valAx>
        <c:axId val="189569176"/>
        <c:scaling>
          <c:orientation val="maxMin"/>
          <c:max val="1"/>
        </c:scaling>
        <c:delete val="1"/>
        <c:axPos val="l"/>
        <c:majorGridlines/>
        <c:numFmt formatCode="General" sourceLinked="1"/>
        <c:majorTickMark val="out"/>
        <c:minorTickMark val="none"/>
        <c:tickLblPos val="nextTo"/>
        <c:crossAx val="189568784"/>
        <c:crosses val="autoZero"/>
        <c:crossBetween val="between"/>
        <c:majorUnit val="1"/>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10589</xdr:colOff>
      <xdr:row>6</xdr:row>
      <xdr:rowOff>57150</xdr:rowOff>
    </xdr:to>
    <xdr:pic>
      <xdr:nvPicPr>
        <xdr:cNvPr id="2" name="Image 1">
          <a:extLst>
            <a:ext uri="{FF2B5EF4-FFF2-40B4-BE49-F238E27FC236}">
              <a16:creationId xmlns:a16="http://schemas.microsoft.com/office/drawing/2014/main" id="{43F9C7D5-17AA-423F-B781-FDE43DE8BB75}"/>
            </a:ext>
          </a:extLst>
        </xdr:cNvPr>
        <xdr:cNvPicPr>
          <a:picLocks noChangeAspect="1"/>
        </xdr:cNvPicPr>
      </xdr:nvPicPr>
      <xdr:blipFill>
        <a:blip xmlns:r="http://schemas.openxmlformats.org/officeDocument/2006/relationships" r:embed="rId1"/>
        <a:stretch>
          <a:fillRect/>
        </a:stretch>
      </xdr:blipFill>
      <xdr:spPr>
        <a:xfrm>
          <a:off x="0" y="0"/>
          <a:ext cx="10040414"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6</xdr:row>
      <xdr:rowOff>180975</xdr:rowOff>
    </xdr:from>
    <xdr:to>
      <xdr:col>1</xdr:col>
      <xdr:colOff>714375</xdr:colOff>
      <xdr:row>10</xdr:row>
      <xdr:rowOff>57150</xdr:rowOff>
    </xdr:to>
    <xdr:pic>
      <xdr:nvPicPr>
        <xdr:cNvPr id="3" name="Image 2" descr="RÃ©sultat de recherche d'images pour &quot;e3d franche comte&quot;">
          <a:extLst>
            <a:ext uri="{FF2B5EF4-FFF2-40B4-BE49-F238E27FC236}">
              <a16:creationId xmlns:a16="http://schemas.microsoft.com/office/drawing/2014/main" id="{739DB145-F90A-4C22-A0CD-1705C4B0D94F}"/>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010" t="4944" b="18421"/>
        <a:stretch/>
      </xdr:blipFill>
      <xdr:spPr bwMode="auto">
        <a:xfrm>
          <a:off x="266700" y="1381125"/>
          <a:ext cx="1285875" cy="7715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9525</xdr:rowOff>
    </xdr:from>
    <xdr:to>
      <xdr:col>11</xdr:col>
      <xdr:colOff>812806</xdr:colOff>
      <xdr:row>6</xdr:row>
      <xdr:rowOff>73025</xdr:rowOff>
    </xdr:to>
    <xdr:pic>
      <xdr:nvPicPr>
        <xdr:cNvPr id="4" name="Image 3">
          <a:extLst>
            <a:ext uri="{FF2B5EF4-FFF2-40B4-BE49-F238E27FC236}">
              <a16:creationId xmlns:a16="http://schemas.microsoft.com/office/drawing/2014/main" id="{E10DFCF0-B05A-478C-A6F8-9E70143B9A5C}"/>
            </a:ext>
          </a:extLst>
        </xdr:cNvPr>
        <xdr:cNvPicPr>
          <a:picLocks noChangeAspect="1"/>
        </xdr:cNvPicPr>
      </xdr:nvPicPr>
      <xdr:blipFill>
        <a:blip xmlns:r="http://schemas.openxmlformats.org/officeDocument/2006/relationships" r:embed="rId2"/>
        <a:stretch>
          <a:fillRect/>
        </a:stretch>
      </xdr:blipFill>
      <xdr:spPr>
        <a:xfrm>
          <a:off x="0" y="9525"/>
          <a:ext cx="10033006" cy="1263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319015</xdr:colOff>
      <xdr:row>5</xdr:row>
      <xdr:rowOff>79675</xdr:rowOff>
    </xdr:from>
    <xdr:to>
      <xdr:col>0</xdr:col>
      <xdr:colOff>1039015</xdr:colOff>
      <xdr:row>5</xdr:row>
      <xdr:rowOff>799675</xdr:rowOff>
    </xdr:to>
    <xdr:pic>
      <xdr:nvPicPr>
        <xdr:cNvPr id="2" name="Image 1" descr="Vignette">
          <a:extLst>
            <a:ext uri="{FF2B5EF4-FFF2-40B4-BE49-F238E27FC236}">
              <a16:creationId xmlns:a16="http://schemas.microsoft.com/office/drawing/2014/main" id="{B3124AE9-C5C6-4140-8816-50AB3D9E1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15" y="2451400"/>
          <a:ext cx="720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315989</xdr:colOff>
      <xdr:row>6</xdr:row>
      <xdr:rowOff>86179</xdr:rowOff>
    </xdr:from>
    <xdr:to>
      <xdr:col>0</xdr:col>
      <xdr:colOff>1050012</xdr:colOff>
      <xdr:row>6</xdr:row>
      <xdr:rowOff>806179</xdr:rowOff>
    </xdr:to>
    <xdr:pic>
      <xdr:nvPicPr>
        <xdr:cNvPr id="3" name="Image 2" descr="Vignette">
          <a:extLst>
            <a:ext uri="{FF2B5EF4-FFF2-40B4-BE49-F238E27FC236}">
              <a16:creationId xmlns:a16="http://schemas.microsoft.com/office/drawing/2014/main" id="{25B711A8-67B1-4F27-AFC8-DE011D491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989" y="3362779"/>
          <a:ext cx="734023"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315988</xdr:colOff>
      <xdr:row>7</xdr:row>
      <xdr:rowOff>134560</xdr:rowOff>
    </xdr:from>
    <xdr:to>
      <xdr:col>0</xdr:col>
      <xdr:colOff>1050004</xdr:colOff>
      <xdr:row>7</xdr:row>
      <xdr:rowOff>854560</xdr:rowOff>
    </xdr:to>
    <xdr:pic>
      <xdr:nvPicPr>
        <xdr:cNvPr id="4" name="Image 3" descr="Vignette">
          <a:extLst>
            <a:ext uri="{FF2B5EF4-FFF2-40B4-BE49-F238E27FC236}">
              <a16:creationId xmlns:a16="http://schemas.microsoft.com/office/drawing/2014/main" id="{F5F88DC5-C05C-4741-9B35-181A5D16F0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5988" y="4354135"/>
          <a:ext cx="734016"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338665</xdr:colOff>
      <xdr:row>8</xdr:row>
      <xdr:rowOff>87690</xdr:rowOff>
    </xdr:from>
    <xdr:to>
      <xdr:col>0</xdr:col>
      <xdr:colOff>1072824</xdr:colOff>
      <xdr:row>8</xdr:row>
      <xdr:rowOff>807690</xdr:rowOff>
    </xdr:to>
    <xdr:pic>
      <xdr:nvPicPr>
        <xdr:cNvPr id="5" name="Image 4" descr="Vignette">
          <a:extLst>
            <a:ext uri="{FF2B5EF4-FFF2-40B4-BE49-F238E27FC236}">
              <a16:creationId xmlns:a16="http://schemas.microsoft.com/office/drawing/2014/main" id="{D18FED0A-B854-4569-B754-35A90BBE5F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8665" y="5355015"/>
          <a:ext cx="73415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314476</xdr:colOff>
      <xdr:row>9</xdr:row>
      <xdr:rowOff>231322</xdr:rowOff>
    </xdr:from>
    <xdr:to>
      <xdr:col>0</xdr:col>
      <xdr:colOff>1047935</xdr:colOff>
      <xdr:row>9</xdr:row>
      <xdr:rowOff>951322</xdr:rowOff>
    </xdr:to>
    <xdr:pic>
      <xdr:nvPicPr>
        <xdr:cNvPr id="6" name="Image 5" descr="Vignette">
          <a:extLst>
            <a:ext uri="{FF2B5EF4-FFF2-40B4-BE49-F238E27FC236}">
              <a16:creationId xmlns:a16="http://schemas.microsoft.com/office/drawing/2014/main" id="{4FC7ECD1-4186-499C-A740-BF785A5E0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476" y="6536872"/>
          <a:ext cx="73345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340179</xdr:colOff>
      <xdr:row>10</xdr:row>
      <xdr:rowOff>71060</xdr:rowOff>
    </xdr:from>
    <xdr:to>
      <xdr:col>0</xdr:col>
      <xdr:colOff>1072861</xdr:colOff>
      <xdr:row>10</xdr:row>
      <xdr:rowOff>791060</xdr:rowOff>
    </xdr:to>
    <xdr:pic>
      <xdr:nvPicPr>
        <xdr:cNvPr id="7" name="Image 6" descr="Vignette">
          <a:extLst>
            <a:ext uri="{FF2B5EF4-FFF2-40B4-BE49-F238E27FC236}">
              <a16:creationId xmlns:a16="http://schemas.microsoft.com/office/drawing/2014/main" id="{9288E469-0D2D-4C21-8A09-A7AF3AAAB5B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179" y="7624385"/>
          <a:ext cx="73268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317500</xdr:colOff>
      <xdr:row>11</xdr:row>
      <xdr:rowOff>77109</xdr:rowOff>
    </xdr:from>
    <xdr:to>
      <xdr:col>0</xdr:col>
      <xdr:colOff>1051318</xdr:colOff>
      <xdr:row>11</xdr:row>
      <xdr:rowOff>797109</xdr:rowOff>
    </xdr:to>
    <xdr:pic>
      <xdr:nvPicPr>
        <xdr:cNvPr id="8" name="Image 7" descr="Vignette">
          <a:extLst>
            <a:ext uri="{FF2B5EF4-FFF2-40B4-BE49-F238E27FC236}">
              <a16:creationId xmlns:a16="http://schemas.microsoft.com/office/drawing/2014/main" id="{96B60AD1-5B09-4528-A3F8-B9675E3A36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 y="8535309"/>
          <a:ext cx="733818"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320525</xdr:colOff>
      <xdr:row>12</xdr:row>
      <xdr:rowOff>175382</xdr:rowOff>
    </xdr:from>
    <xdr:to>
      <xdr:col>0</xdr:col>
      <xdr:colOff>1053774</xdr:colOff>
      <xdr:row>12</xdr:row>
      <xdr:rowOff>895382</xdr:rowOff>
    </xdr:to>
    <xdr:pic>
      <xdr:nvPicPr>
        <xdr:cNvPr id="9" name="Image 8" descr="Vignette">
          <a:extLst>
            <a:ext uri="{FF2B5EF4-FFF2-40B4-BE49-F238E27FC236}">
              <a16:creationId xmlns:a16="http://schemas.microsoft.com/office/drawing/2014/main" id="{8B4D3722-2122-4B84-82E2-39CB0DC94EE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0525" y="9538457"/>
          <a:ext cx="73324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308429</xdr:colOff>
      <xdr:row>13</xdr:row>
      <xdr:rowOff>211668</xdr:rowOff>
    </xdr:from>
    <xdr:to>
      <xdr:col>0</xdr:col>
      <xdr:colOff>1042034</xdr:colOff>
      <xdr:row>13</xdr:row>
      <xdr:rowOff>931668</xdr:rowOff>
    </xdr:to>
    <xdr:pic>
      <xdr:nvPicPr>
        <xdr:cNvPr id="10" name="Image 9" descr="Vignette">
          <a:extLst>
            <a:ext uri="{FF2B5EF4-FFF2-40B4-BE49-F238E27FC236}">
              <a16:creationId xmlns:a16="http://schemas.microsoft.com/office/drawing/2014/main" id="{090216D6-F4EF-45A1-A037-5499CFFAC80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8429" y="10812993"/>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281214</xdr:colOff>
      <xdr:row>14</xdr:row>
      <xdr:rowOff>95250</xdr:rowOff>
    </xdr:from>
    <xdr:to>
      <xdr:col>0</xdr:col>
      <xdr:colOff>1014534</xdr:colOff>
      <xdr:row>14</xdr:row>
      <xdr:rowOff>815250</xdr:rowOff>
    </xdr:to>
    <xdr:pic>
      <xdr:nvPicPr>
        <xdr:cNvPr id="11" name="Image 10" descr="Vignette">
          <a:extLst>
            <a:ext uri="{FF2B5EF4-FFF2-40B4-BE49-F238E27FC236}">
              <a16:creationId xmlns:a16="http://schemas.microsoft.com/office/drawing/2014/main" id="{2A21D446-C4B8-446F-8181-05E3ADD26A7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1214" y="11925300"/>
          <a:ext cx="73332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312964</xdr:colOff>
      <xdr:row>15</xdr:row>
      <xdr:rowOff>114904</xdr:rowOff>
    </xdr:from>
    <xdr:to>
      <xdr:col>0</xdr:col>
      <xdr:colOff>1046569</xdr:colOff>
      <xdr:row>15</xdr:row>
      <xdr:rowOff>834904</xdr:rowOff>
    </xdr:to>
    <xdr:pic>
      <xdr:nvPicPr>
        <xdr:cNvPr id="12" name="Image 11" descr="Vignette">
          <a:extLst>
            <a:ext uri="{FF2B5EF4-FFF2-40B4-BE49-F238E27FC236}">
              <a16:creationId xmlns:a16="http://schemas.microsoft.com/office/drawing/2014/main" id="{9DB96E7C-45B8-4C85-9271-3729823A439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2964" y="12916504"/>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300869</xdr:colOff>
      <xdr:row>16</xdr:row>
      <xdr:rowOff>63501</xdr:rowOff>
    </xdr:from>
    <xdr:to>
      <xdr:col>0</xdr:col>
      <xdr:colOff>1034616</xdr:colOff>
      <xdr:row>16</xdr:row>
      <xdr:rowOff>783501</xdr:rowOff>
    </xdr:to>
    <xdr:pic>
      <xdr:nvPicPr>
        <xdr:cNvPr id="13" name="Image 12" descr="Vignette">
          <a:extLst>
            <a:ext uri="{FF2B5EF4-FFF2-40B4-BE49-F238E27FC236}">
              <a16:creationId xmlns:a16="http://schemas.microsoft.com/office/drawing/2014/main" id="{393D01F9-4CB9-4EE5-BDF6-FE093FEA18D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0869" y="13884276"/>
          <a:ext cx="733747"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288775</xdr:colOff>
      <xdr:row>17</xdr:row>
      <xdr:rowOff>95251</xdr:rowOff>
    </xdr:from>
    <xdr:to>
      <xdr:col>0</xdr:col>
      <xdr:colOff>1022380</xdr:colOff>
      <xdr:row>17</xdr:row>
      <xdr:rowOff>815251</xdr:rowOff>
    </xdr:to>
    <xdr:pic>
      <xdr:nvPicPr>
        <xdr:cNvPr id="14" name="Image 13" descr="Vignette">
          <a:extLst>
            <a:ext uri="{FF2B5EF4-FFF2-40B4-BE49-F238E27FC236}">
              <a16:creationId xmlns:a16="http://schemas.microsoft.com/office/drawing/2014/main" id="{638E836D-E9C6-405E-AD2D-9892BE91097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775" y="14868526"/>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305858</xdr:colOff>
      <xdr:row>18</xdr:row>
      <xdr:rowOff>107346</xdr:rowOff>
    </xdr:from>
    <xdr:to>
      <xdr:col>0</xdr:col>
      <xdr:colOff>1039392</xdr:colOff>
      <xdr:row>18</xdr:row>
      <xdr:rowOff>827346</xdr:rowOff>
    </xdr:to>
    <xdr:pic>
      <xdr:nvPicPr>
        <xdr:cNvPr id="15" name="Image 14" descr="Vignette">
          <a:extLst>
            <a:ext uri="{FF2B5EF4-FFF2-40B4-BE49-F238E27FC236}">
              <a16:creationId xmlns:a16="http://schemas.microsoft.com/office/drawing/2014/main" id="{A02B1F3B-317D-4DCA-96C0-96A59EE6DCC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5858" y="15804546"/>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282726</xdr:colOff>
      <xdr:row>19</xdr:row>
      <xdr:rowOff>96763</xdr:rowOff>
    </xdr:from>
    <xdr:to>
      <xdr:col>0</xdr:col>
      <xdr:colOff>1016260</xdr:colOff>
      <xdr:row>19</xdr:row>
      <xdr:rowOff>816763</xdr:rowOff>
    </xdr:to>
    <xdr:pic>
      <xdr:nvPicPr>
        <xdr:cNvPr id="16" name="Image 15" descr="Vignette">
          <a:extLst>
            <a:ext uri="{FF2B5EF4-FFF2-40B4-BE49-F238E27FC236}">
              <a16:creationId xmlns:a16="http://schemas.microsoft.com/office/drawing/2014/main" id="{50152C0E-0F86-4F51-A828-86B6543A2F6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2726" y="16851238"/>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20</xdr:row>
      <xdr:rowOff>65012</xdr:rowOff>
    </xdr:from>
    <xdr:to>
      <xdr:col>0</xdr:col>
      <xdr:colOff>987605</xdr:colOff>
      <xdr:row>20</xdr:row>
      <xdr:rowOff>785012</xdr:rowOff>
    </xdr:to>
    <xdr:pic>
      <xdr:nvPicPr>
        <xdr:cNvPr id="17" name="Image 16" descr="Vignette">
          <a:extLst>
            <a:ext uri="{FF2B5EF4-FFF2-40B4-BE49-F238E27FC236}">
              <a16:creationId xmlns:a16="http://schemas.microsoft.com/office/drawing/2014/main" id="{9BB22AAE-39D7-4923-8D2C-FC64C792B65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4000" y="17895812"/>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275166</xdr:colOff>
      <xdr:row>21</xdr:row>
      <xdr:rowOff>75595</xdr:rowOff>
    </xdr:from>
    <xdr:to>
      <xdr:col>0</xdr:col>
      <xdr:colOff>1008700</xdr:colOff>
      <xdr:row>21</xdr:row>
      <xdr:rowOff>795595</xdr:rowOff>
    </xdr:to>
    <xdr:pic>
      <xdr:nvPicPr>
        <xdr:cNvPr id="18" name="Image 17" descr="Vignette">
          <a:extLst>
            <a:ext uri="{FF2B5EF4-FFF2-40B4-BE49-F238E27FC236}">
              <a16:creationId xmlns:a16="http://schemas.microsoft.com/office/drawing/2014/main" id="{E39D62EF-7AFC-4D56-BBE1-FA8868B2A051}"/>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5166" y="18830320"/>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560914</xdr:colOff>
      <xdr:row>0</xdr:row>
      <xdr:rowOff>10583</xdr:rowOff>
    </xdr:from>
    <xdr:to>
      <xdr:col>2</xdr:col>
      <xdr:colOff>6808770</xdr:colOff>
      <xdr:row>0</xdr:row>
      <xdr:rowOff>243416</xdr:rowOff>
    </xdr:to>
    <xdr:pic>
      <xdr:nvPicPr>
        <xdr:cNvPr id="19" name="Google Shape;172;p24">
          <a:extLst>
            <a:ext uri="{FF2B5EF4-FFF2-40B4-BE49-F238E27FC236}">
              <a16:creationId xmlns:a16="http://schemas.microsoft.com/office/drawing/2014/main" id="{42EB1016-9F64-4CE0-997C-51E445CDBFE8}"/>
            </a:ext>
          </a:extLst>
        </xdr:cNvPr>
        <xdr:cNvPicPr preferRelativeResize="0"/>
      </xdr:nvPicPr>
      <xdr:blipFill rotWithShape="1">
        <a:blip xmlns:r="http://schemas.openxmlformats.org/officeDocument/2006/relationships" r:embed="rId18">
          <a:alphaModFix/>
        </a:blip>
        <a:srcRect/>
        <a:stretch/>
      </xdr:blipFill>
      <xdr:spPr>
        <a:xfrm rot="5400000" flipH="1">
          <a:off x="6183038" y="-4278041"/>
          <a:ext cx="232833" cy="8810081"/>
        </a:xfrm>
        <a:prstGeom prst="rect">
          <a:avLst/>
        </a:prstGeom>
        <a:noFill/>
        <a:ln>
          <a:noFill/>
        </a:ln>
      </xdr:spPr>
    </xdr:pic>
    <xdr:clientData/>
  </xdr:twoCellAnchor>
  <xdr:twoCellAnchor editAs="oneCell">
    <xdr:from>
      <xdr:col>1</xdr:col>
      <xdr:colOff>571497</xdr:colOff>
      <xdr:row>0</xdr:row>
      <xdr:rowOff>687916</xdr:rowOff>
    </xdr:from>
    <xdr:to>
      <xdr:col>2</xdr:col>
      <xdr:colOff>6819353</xdr:colOff>
      <xdr:row>1</xdr:row>
      <xdr:rowOff>10582</xdr:rowOff>
    </xdr:to>
    <xdr:pic>
      <xdr:nvPicPr>
        <xdr:cNvPr id="20" name="Google Shape;172;p24">
          <a:extLst>
            <a:ext uri="{FF2B5EF4-FFF2-40B4-BE49-F238E27FC236}">
              <a16:creationId xmlns:a16="http://schemas.microsoft.com/office/drawing/2014/main" id="{E4D44B56-9B06-4B04-8E20-333155B753EE}"/>
            </a:ext>
          </a:extLst>
        </xdr:cNvPr>
        <xdr:cNvPicPr preferRelativeResize="0"/>
      </xdr:nvPicPr>
      <xdr:blipFill rotWithShape="1">
        <a:blip xmlns:r="http://schemas.openxmlformats.org/officeDocument/2006/relationships" r:embed="rId18">
          <a:alphaModFix/>
        </a:blip>
        <a:srcRect/>
        <a:stretch/>
      </xdr:blipFill>
      <xdr:spPr>
        <a:xfrm rot="5400000" flipH="1">
          <a:off x="6196267" y="-3603354"/>
          <a:ext cx="227541" cy="881008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104774</xdr:colOff>
      <xdr:row>5</xdr:row>
      <xdr:rowOff>38099</xdr:rowOff>
    </xdr:from>
    <xdr:to>
      <xdr:col>13</xdr:col>
      <xdr:colOff>4303</xdr:colOff>
      <xdr:row>14</xdr:row>
      <xdr:rowOff>38100</xdr:rowOff>
    </xdr:to>
    <xdr:sp macro="" textlink="">
      <xdr:nvSpPr>
        <xdr:cNvPr id="2" name="Chevron 10">
          <a:extLst>
            <a:ext uri="{FF2B5EF4-FFF2-40B4-BE49-F238E27FC236}">
              <a16:creationId xmlns:a16="http://schemas.microsoft.com/office/drawing/2014/main" id="{E3D0D345-82BD-46BD-94A9-3C2836B26DE9}"/>
            </a:ext>
          </a:extLst>
        </xdr:cNvPr>
        <xdr:cNvSpPr/>
      </xdr:nvSpPr>
      <xdr:spPr>
        <a:xfrm>
          <a:off x="3264833" y="3209364"/>
          <a:ext cx="7676411" cy="1815354"/>
        </a:xfrm>
        <a:prstGeom prst="chevron">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100">
              <a:solidFill>
                <a:schemeClr val="tx1"/>
              </a:solidFill>
              <a:latin typeface="Amerigo BT" panose="020E0503050506020204" pitchFamily="34" charset="0"/>
            </a:rPr>
            <a:t>Validation</a:t>
          </a:r>
          <a:r>
            <a:rPr lang="fr-FR" sz="1100" baseline="0">
              <a:solidFill>
                <a:schemeClr val="tx1"/>
              </a:solidFill>
              <a:latin typeface="Amerigo BT" panose="020E0503050506020204" pitchFamily="34" charset="0"/>
            </a:rPr>
            <a:t> </a:t>
          </a:r>
          <a:r>
            <a:rPr lang="fr-FR" sz="1100">
              <a:solidFill>
                <a:schemeClr val="tx1"/>
              </a:solidFill>
              <a:latin typeface="Amerigo BT" panose="020E0503050506020204" pitchFamily="34" charset="0"/>
            </a:rPr>
            <a:t>d'au moins 6 items sur </a:t>
          </a:r>
          <a:r>
            <a:rPr lang="fr-FR" sz="1100" baseline="0">
              <a:solidFill>
                <a:schemeClr val="tx1"/>
              </a:solidFill>
              <a:latin typeface="Amerigo BT" panose="020E0503050506020204" pitchFamily="34" charset="0"/>
            </a:rPr>
            <a:t>24 contenus dans la fiche d'autopositionnement, répartis dans les 3 domaines et mentionnant des  actions mises en place ou en projet</a:t>
          </a:r>
        </a:p>
        <a:p>
          <a:pPr marL="0" marR="0" indent="0" algn="l"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Amerigo BT" panose="020E0503050506020204" pitchFamily="34" charset="0"/>
              <a:ea typeface="+mn-ea"/>
              <a:cs typeface="+mn-cs"/>
            </a:rPr>
            <a:t>Pour ce premier niveau, la fiche d'autopositionnement sera examinée par le comité de pilotage. </a:t>
          </a: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Amerigo BT" panose="020E0503050506020204" pitchFamily="34" charset="0"/>
              <a:ea typeface="+mn-ea"/>
              <a:cs typeface="+mn-cs"/>
            </a:rPr>
            <a:t>Le projet doit concerner au moins un Objectif de Développement Durable</a:t>
          </a:r>
          <a:endParaRPr lang="fr-FR" sz="1100">
            <a:solidFill>
              <a:schemeClr val="tx1"/>
            </a:solidFill>
            <a:effectLst/>
            <a:latin typeface="Amerigo BT" panose="020E0503050506020204" pitchFamily="34" charset="0"/>
          </a:endParaRPr>
        </a:p>
        <a:p>
          <a:pPr algn="l"/>
          <a:r>
            <a:rPr lang="fr-FR" sz="1100" baseline="0">
              <a:solidFill>
                <a:schemeClr val="tx1"/>
              </a:solidFill>
              <a:latin typeface="Amerigo BT" panose="020E0503050506020204" pitchFamily="34" charset="0"/>
            </a:rPr>
            <a:t>Obligation de répondre aux trois items suivants : </a:t>
          </a: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Un comité de pilotage "développement durable" au sein de l'établissement impulse et met en cohérence les actions de développement durable .</a:t>
          </a: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Le projet d'établissement doit présenter un axe ou un volet "développement durable" </a:t>
          </a:r>
          <a:endParaRPr lang="fr-FR" sz="1100" b="1" baseline="0">
            <a:solidFill>
              <a:schemeClr val="tx1"/>
            </a:solidFill>
            <a:latin typeface="Amerigo BT" panose="020E0503050506020204" pitchFamily="34" charset="0"/>
          </a:endParaRP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L'équipe de  direction de l'EPLE met à l'ordre du jour d'un conseil d'administration, la politique de l'établissement dans le domaine du développement durable au moins une fois dans l'année </a:t>
          </a:r>
          <a:r>
            <a:rPr lang="fr-FR" sz="1100" b="1" baseline="0">
              <a:solidFill>
                <a:schemeClr val="tx1"/>
              </a:solidFill>
              <a:latin typeface="Amerigo BT" panose="020E0503050506020204" pitchFamily="34" charset="0"/>
            </a:rPr>
            <a:t>.</a:t>
          </a:r>
        </a:p>
      </xdr:txBody>
    </xdr:sp>
    <xdr:clientData/>
  </xdr:twoCellAnchor>
  <xdr:twoCellAnchor>
    <xdr:from>
      <xdr:col>0</xdr:col>
      <xdr:colOff>0</xdr:colOff>
      <xdr:row>5</xdr:row>
      <xdr:rowOff>47625</xdr:rowOff>
    </xdr:from>
    <xdr:to>
      <xdr:col>4</xdr:col>
      <xdr:colOff>504825</xdr:colOff>
      <xdr:row>14</xdr:row>
      <xdr:rowOff>19050</xdr:rowOff>
    </xdr:to>
    <xdr:sp macro="" textlink="">
      <xdr:nvSpPr>
        <xdr:cNvPr id="3" name="Pentagone 9">
          <a:extLst>
            <a:ext uri="{FF2B5EF4-FFF2-40B4-BE49-F238E27FC236}">
              <a16:creationId xmlns:a16="http://schemas.microsoft.com/office/drawing/2014/main" id="{6C17EA6A-600D-414F-9BD2-9989C1C7E83B}"/>
            </a:ext>
          </a:extLst>
        </xdr:cNvPr>
        <xdr:cNvSpPr/>
      </xdr:nvSpPr>
      <xdr:spPr>
        <a:xfrm>
          <a:off x="0" y="3219450"/>
          <a:ext cx="3857625" cy="1771650"/>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1 : Engagement </a:t>
          </a:r>
          <a:endParaRPr lang="fr-FR" sz="1800" b="1">
            <a:solidFill>
              <a:sysClr val="windowText" lastClr="000000"/>
            </a:solidFill>
            <a:latin typeface="Amerigo BT" panose="020E0503050506020204" pitchFamily="34" charset="0"/>
          </a:endParaRPr>
        </a:p>
      </xdr:txBody>
    </xdr:sp>
    <xdr:clientData/>
  </xdr:twoCellAnchor>
  <xdr:twoCellAnchor editAs="oneCell">
    <xdr:from>
      <xdr:col>10</xdr:col>
      <xdr:colOff>0</xdr:colOff>
      <xdr:row>2</xdr:row>
      <xdr:rowOff>219074</xdr:rowOff>
    </xdr:from>
    <xdr:to>
      <xdr:col>11</xdr:col>
      <xdr:colOff>447675</xdr:colOff>
      <xdr:row>3</xdr:row>
      <xdr:rowOff>695324</xdr:rowOff>
    </xdr:to>
    <xdr:pic>
      <xdr:nvPicPr>
        <xdr:cNvPr id="4" name="Image 3" descr="RÃ©sultat de recherche d'images pour &quot;e3d franche comte&quot;">
          <a:extLst>
            <a:ext uri="{FF2B5EF4-FFF2-40B4-BE49-F238E27FC236}">
              <a16:creationId xmlns:a16="http://schemas.microsoft.com/office/drawing/2014/main" id="{925D3644-1440-44ED-95C6-6F67823E492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010" t="4944" b="18421"/>
        <a:stretch/>
      </xdr:blipFill>
      <xdr:spPr bwMode="auto">
        <a:xfrm>
          <a:off x="8382000" y="2076449"/>
          <a:ext cx="1285875" cy="77152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15</xdr:row>
      <xdr:rowOff>0</xdr:rowOff>
    </xdr:from>
    <xdr:to>
      <xdr:col>4</xdr:col>
      <xdr:colOff>428625</xdr:colOff>
      <xdr:row>22</xdr:row>
      <xdr:rowOff>171450</xdr:rowOff>
    </xdr:to>
    <xdr:sp macro="" textlink="">
      <xdr:nvSpPr>
        <xdr:cNvPr id="5" name="Pentagone 11">
          <a:extLst>
            <a:ext uri="{FF2B5EF4-FFF2-40B4-BE49-F238E27FC236}">
              <a16:creationId xmlns:a16="http://schemas.microsoft.com/office/drawing/2014/main" id="{4CDBE4EF-6A5D-4286-BF78-D7A0CE8F57F2}"/>
            </a:ext>
          </a:extLst>
        </xdr:cNvPr>
        <xdr:cNvSpPr/>
      </xdr:nvSpPr>
      <xdr:spPr>
        <a:xfrm>
          <a:off x="0" y="5200650"/>
          <a:ext cx="3781425" cy="1571625"/>
        </a:xfrm>
        <a:prstGeom prst="homePlate">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2 :  Approfondissement </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104776</xdr:colOff>
      <xdr:row>14</xdr:row>
      <xdr:rowOff>219075</xdr:rowOff>
    </xdr:from>
    <xdr:to>
      <xdr:col>12</xdr:col>
      <xdr:colOff>459443</xdr:colOff>
      <xdr:row>22</xdr:row>
      <xdr:rowOff>190500</xdr:rowOff>
    </xdr:to>
    <xdr:sp macro="" textlink="">
      <xdr:nvSpPr>
        <xdr:cNvPr id="6" name="Chevron 14">
          <a:extLst>
            <a:ext uri="{FF2B5EF4-FFF2-40B4-BE49-F238E27FC236}">
              <a16:creationId xmlns:a16="http://schemas.microsoft.com/office/drawing/2014/main" id="{B5222E56-9A1F-4834-9D09-A37EE1BB6BBA}"/>
            </a:ext>
          </a:extLst>
        </xdr:cNvPr>
        <xdr:cNvSpPr/>
      </xdr:nvSpPr>
      <xdr:spPr>
        <a:xfrm>
          <a:off x="3264835" y="5205693"/>
          <a:ext cx="7638490" cy="1607483"/>
        </a:xfrm>
        <a:prstGeom prst="chevron">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100">
              <a:solidFill>
                <a:schemeClr val="tx1"/>
              </a:solidFill>
              <a:latin typeface="Amerigo BT" panose="020E0503050506020204" pitchFamily="34" charset="0"/>
            </a:rPr>
            <a:t>Validation d'au moins 12 items sur </a:t>
          </a:r>
          <a:r>
            <a:rPr lang="fr-FR" sz="1100" baseline="0">
              <a:solidFill>
                <a:schemeClr val="tx1"/>
              </a:solidFill>
              <a:latin typeface="Amerigo BT" panose="020E0503050506020204" pitchFamily="34" charset="0"/>
            </a:rPr>
            <a:t>24 contenus dans la fiche d'autopositionnement, répartis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100" baseline="0">
              <a:solidFill>
                <a:sysClr val="windowText" lastClr="000000"/>
              </a:solidFill>
              <a:effectLst/>
              <a:latin typeface="Amerigo BT" panose="020E0503050506020204" pitchFamily="34" charset="0"/>
              <a:ea typeface="+mn-ea"/>
              <a:cs typeface="+mn-cs"/>
            </a:rPr>
            <a:t>Pour ce second niveau, l'examen de la fiche d'autopositionnement sera suivi d'un entretien avec le chef/d'établissement et/ou ses représentants.</a:t>
          </a:r>
          <a:endParaRPr lang="fr-FR">
            <a:solidFill>
              <a:sysClr val="windowText" lastClr="000000"/>
            </a:solidFill>
            <a:effectLst/>
            <a:latin typeface="Amerigo BT" panose="020E0503050506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Amerigo BT" panose="020E0503050506020204" pitchFamily="34" charset="0"/>
              <a:ea typeface="+mn-ea"/>
              <a:cs typeface="+mn-cs"/>
            </a:rPr>
            <a:t>Le projet doit mettre en oeuvre plusieurs Objectifs de Développement durable.</a:t>
          </a:r>
          <a:endParaRPr lang="fr-FR">
            <a:solidFill>
              <a:schemeClr val="tx1"/>
            </a:solidFill>
            <a:effectLst/>
            <a:latin typeface="Amerigo BT" panose="020E0503050506020204" pitchFamily="34" charset="0"/>
          </a:endParaRPr>
        </a:p>
      </xdr:txBody>
    </xdr:sp>
    <xdr:clientData/>
  </xdr:twoCellAnchor>
  <xdr:twoCellAnchor>
    <xdr:from>
      <xdr:col>0</xdr:col>
      <xdr:colOff>0</xdr:colOff>
      <xdr:row>24</xdr:row>
      <xdr:rowOff>0</xdr:rowOff>
    </xdr:from>
    <xdr:to>
      <xdr:col>4</xdr:col>
      <xdr:colOff>427200</xdr:colOff>
      <xdr:row>31</xdr:row>
      <xdr:rowOff>171450</xdr:rowOff>
    </xdr:to>
    <xdr:sp macro="" textlink="">
      <xdr:nvSpPr>
        <xdr:cNvPr id="7" name="Pentagone 15">
          <a:extLst>
            <a:ext uri="{FF2B5EF4-FFF2-40B4-BE49-F238E27FC236}">
              <a16:creationId xmlns:a16="http://schemas.microsoft.com/office/drawing/2014/main" id="{8F541BB9-AA7C-4EC5-A92E-467BA5304C5B}"/>
            </a:ext>
          </a:extLst>
        </xdr:cNvPr>
        <xdr:cNvSpPr/>
      </xdr:nvSpPr>
      <xdr:spPr>
        <a:xfrm>
          <a:off x="0" y="6953250"/>
          <a:ext cx="3780000" cy="1571625"/>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l"/>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3 : Expertise</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104775</xdr:colOff>
      <xdr:row>24</xdr:row>
      <xdr:rowOff>0</xdr:rowOff>
    </xdr:from>
    <xdr:to>
      <xdr:col>12</xdr:col>
      <xdr:colOff>459442</xdr:colOff>
      <xdr:row>31</xdr:row>
      <xdr:rowOff>152400</xdr:rowOff>
    </xdr:to>
    <xdr:sp macro="" textlink="">
      <xdr:nvSpPr>
        <xdr:cNvPr id="8" name="Chevron 26">
          <a:extLst>
            <a:ext uri="{FF2B5EF4-FFF2-40B4-BE49-F238E27FC236}">
              <a16:creationId xmlns:a16="http://schemas.microsoft.com/office/drawing/2014/main" id="{C4463088-A2CB-43DF-AD0A-B3BF342C925A}"/>
            </a:ext>
          </a:extLst>
        </xdr:cNvPr>
        <xdr:cNvSpPr/>
      </xdr:nvSpPr>
      <xdr:spPr>
        <a:xfrm>
          <a:off x="3264834" y="6981265"/>
          <a:ext cx="7638490" cy="1564341"/>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a:outerShdw blurRad="40000" dist="23000" dir="5400000" rotWithShape="0">
            <a:srgbClr val="000000">
              <a:alpha val="35000"/>
            </a:srgbClr>
          </a:outerShdw>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Validation d'au moins 18 items sur 24 contenus dans la fiche d'autopositionnement, répartis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La labellisation à ce niveau nécessite une visite de l'établissement sur la base d'une demi-journée.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a:ln>
                <a:noFill/>
              </a:ln>
              <a:solidFill>
                <a:schemeClr val="tx1"/>
              </a:solidFill>
              <a:effectLst/>
              <a:uLnTx/>
              <a:uFillTx/>
              <a:latin typeface="Amerigo BT" panose="020E0503050506020204" pitchFamily="34" charset="0"/>
              <a:ea typeface="+mn-ea"/>
              <a:cs typeface="+mn-cs"/>
            </a:rPr>
            <a:t>Un projet de déploiement pluriannuel est mis en place pour couvrir le plus grand nombre des ODD dans le cadre de l'Agenda 2030.</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endParaRPr>
        </a:p>
      </xdr:txBody>
    </xdr:sp>
    <xdr:clientData/>
  </xdr:twoCellAnchor>
  <xdr:twoCellAnchor editAs="oneCell">
    <xdr:from>
      <xdr:col>0</xdr:col>
      <xdr:colOff>0</xdr:colOff>
      <xdr:row>0</xdr:row>
      <xdr:rowOff>0</xdr:rowOff>
    </xdr:from>
    <xdr:to>
      <xdr:col>11</xdr:col>
      <xdr:colOff>1012831</xdr:colOff>
      <xdr:row>0</xdr:row>
      <xdr:rowOff>1263650</xdr:rowOff>
    </xdr:to>
    <xdr:pic>
      <xdr:nvPicPr>
        <xdr:cNvPr id="10" name="Image 9">
          <a:extLst>
            <a:ext uri="{FF2B5EF4-FFF2-40B4-BE49-F238E27FC236}">
              <a16:creationId xmlns:a16="http://schemas.microsoft.com/office/drawing/2014/main" id="{CD236366-3EFE-42D0-9667-ECBDA005BFF4}"/>
            </a:ext>
          </a:extLst>
        </xdr:cNvPr>
        <xdr:cNvPicPr>
          <a:picLocks noChangeAspect="1"/>
        </xdr:cNvPicPr>
      </xdr:nvPicPr>
      <xdr:blipFill>
        <a:blip xmlns:r="http://schemas.openxmlformats.org/officeDocument/2006/relationships" r:embed="rId2"/>
        <a:stretch>
          <a:fillRect/>
        </a:stretch>
      </xdr:blipFill>
      <xdr:spPr>
        <a:xfrm>
          <a:off x="0" y="0"/>
          <a:ext cx="10033006" cy="1263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19049</xdr:rowOff>
    </xdr:from>
    <xdr:to>
      <xdr:col>0</xdr:col>
      <xdr:colOff>2891291</xdr:colOff>
      <xdr:row>6</xdr:row>
      <xdr:rowOff>161924</xdr:rowOff>
    </xdr:to>
    <xdr:pic>
      <xdr:nvPicPr>
        <xdr:cNvPr id="4" name="Image 3">
          <a:extLst>
            <a:ext uri="{FF2B5EF4-FFF2-40B4-BE49-F238E27FC236}">
              <a16:creationId xmlns:a16="http://schemas.microsoft.com/office/drawing/2014/main" id="{E5DD922E-C3A0-4405-8C63-5CDD0093BFD1}"/>
            </a:ext>
          </a:extLst>
        </xdr:cNvPr>
        <xdr:cNvPicPr>
          <a:picLocks noChangeAspect="1"/>
        </xdr:cNvPicPr>
      </xdr:nvPicPr>
      <xdr:blipFill>
        <a:blip xmlns:r="http://schemas.openxmlformats.org/officeDocument/2006/relationships" r:embed="rId1"/>
        <a:stretch>
          <a:fillRect/>
        </a:stretch>
      </xdr:blipFill>
      <xdr:spPr>
        <a:xfrm>
          <a:off x="66675" y="19049"/>
          <a:ext cx="2824616" cy="1514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177800</xdr:colOff>
      <xdr:row>2</xdr:row>
      <xdr:rowOff>101601</xdr:rowOff>
    </xdr:from>
    <xdr:to>
      <xdr:col>11</xdr:col>
      <xdr:colOff>825500</xdr:colOff>
      <xdr:row>2</xdr:row>
      <xdr:rowOff>1600201</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xdr:row>
      <xdr:rowOff>476250</xdr:rowOff>
    </xdr:from>
    <xdr:to>
      <xdr:col>11</xdr:col>
      <xdr:colOff>666750</xdr:colOff>
      <xdr:row>2</xdr:row>
      <xdr:rowOff>1514475</xdr:rowOff>
    </xdr:to>
    <xdr:grpSp>
      <xdr:nvGrpSpPr>
        <xdr:cNvPr id="11" name="Groupe 10">
          <a:extLst>
            <a:ext uri="{FF2B5EF4-FFF2-40B4-BE49-F238E27FC236}">
              <a16:creationId xmlns:a16="http://schemas.microsoft.com/office/drawing/2014/main" id="{BFECF1FF-F5AD-4847-B2F3-860E9FD79740}"/>
            </a:ext>
          </a:extLst>
        </xdr:cNvPr>
        <xdr:cNvGrpSpPr/>
      </xdr:nvGrpSpPr>
      <xdr:grpSpPr>
        <a:xfrm>
          <a:off x="333375" y="1028700"/>
          <a:ext cx="11306175" cy="1038225"/>
          <a:chOff x="380412" y="6489700"/>
          <a:chExt cx="14694293" cy="1295400"/>
        </a:xfrm>
      </xdr:grpSpPr>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10299407" y="6500333"/>
            <a:ext cx="4673599" cy="501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lang="fr-FR" sz="1200" b="1">
                <a:solidFill>
                  <a:srgbClr val="0000FF"/>
                </a:solidFill>
              </a:rPr>
              <a:t>Domaine 3 : Pilotage de l’Éducation au Développement Durable au sein de l'établissement.</a:t>
            </a:r>
          </a:p>
        </xdr:txBody>
      </xdr:sp>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380412" y="6490290"/>
            <a:ext cx="4838699" cy="481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gn="ctr"/>
            <a:r>
              <a:rPr lang="fr-FR" sz="1200" b="1">
                <a:solidFill>
                  <a:srgbClr val="FF0000"/>
                </a:solidFill>
              </a:rPr>
              <a:t>Domaine 1 : Action pédagogique, éducative et formation.</a:t>
            </a:r>
          </a:p>
        </xdr:txBody>
      </xdr:sp>
      <xdr:sp macro="" textlink="">
        <xdr:nvSpPr>
          <xdr:cNvPr id="7" name="ZoneTexte 6">
            <a:extLst>
              <a:ext uri="{FF2B5EF4-FFF2-40B4-BE49-F238E27FC236}">
                <a16:creationId xmlns:a16="http://schemas.microsoft.com/office/drawing/2014/main" id="{00000000-0008-0000-0300-000007000000}"/>
              </a:ext>
            </a:extLst>
          </xdr:cNvPr>
          <xdr:cNvSpPr txBox="1"/>
        </xdr:nvSpPr>
        <xdr:spPr>
          <a:xfrm>
            <a:off x="5321790" y="6500333"/>
            <a:ext cx="4749799" cy="3979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ctr"/>
            <a:r>
              <a:rPr lang="fr-FR" sz="1200" b="1">
                <a:solidFill>
                  <a:srgbClr val="008000"/>
                </a:solidFill>
              </a:rPr>
              <a:t>Domaine 2 : Gestion durable de l'établissement.</a:t>
            </a:r>
          </a:p>
        </xdr:txBody>
      </xdr:sp>
      <xdr:sp macro="" textlink="">
        <xdr:nvSpPr>
          <xdr:cNvPr id="8" name="Rectangle 7">
            <a:extLst>
              <a:ext uri="{FF2B5EF4-FFF2-40B4-BE49-F238E27FC236}">
                <a16:creationId xmlns:a16="http://schemas.microsoft.com/office/drawing/2014/main" id="{1464170A-01C7-4CAC-B73A-FCED1CB41727}"/>
              </a:ext>
            </a:extLst>
          </xdr:cNvPr>
          <xdr:cNvSpPr/>
        </xdr:nvSpPr>
        <xdr:spPr>
          <a:xfrm>
            <a:off x="10185205" y="6489700"/>
            <a:ext cx="4889500" cy="1295400"/>
          </a:xfrm>
          <a:prstGeom prst="rect">
            <a:avLst/>
          </a:prstGeom>
          <a:noFill/>
          <a:ln w="19050">
            <a:solidFill>
              <a:srgbClr val="0000FF"/>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sp macro="" textlink="">
        <xdr:nvSpPr>
          <xdr:cNvPr id="9" name="Rectangle 8">
            <a:extLst>
              <a:ext uri="{FF2B5EF4-FFF2-40B4-BE49-F238E27FC236}">
                <a16:creationId xmlns:a16="http://schemas.microsoft.com/office/drawing/2014/main" id="{4C976333-A8F6-45C9-98B6-804A287EE0D8}"/>
              </a:ext>
            </a:extLst>
          </xdr:cNvPr>
          <xdr:cNvSpPr/>
        </xdr:nvSpPr>
        <xdr:spPr>
          <a:xfrm>
            <a:off x="393602" y="6489700"/>
            <a:ext cx="4851400" cy="1295400"/>
          </a:xfrm>
          <a:prstGeom prst="rect">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sp macro="" textlink="">
        <xdr:nvSpPr>
          <xdr:cNvPr id="10" name="Rectangle 9">
            <a:extLst>
              <a:ext uri="{FF2B5EF4-FFF2-40B4-BE49-F238E27FC236}">
                <a16:creationId xmlns:a16="http://schemas.microsoft.com/office/drawing/2014/main" id="{1ACD2BC2-A89D-4A54-B2FE-21BD05BC800B}"/>
              </a:ext>
            </a:extLst>
          </xdr:cNvPr>
          <xdr:cNvSpPr/>
        </xdr:nvSpPr>
        <xdr:spPr>
          <a:xfrm>
            <a:off x="5270499" y="6489700"/>
            <a:ext cx="4889500" cy="1295400"/>
          </a:xfrm>
          <a:prstGeom prst="rect">
            <a:avLst/>
          </a:prstGeom>
          <a:noFill/>
          <a:ln w="19050">
            <a:solidFill>
              <a:srgbClr val="008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grp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20labellisation.e3d@ac-besancon.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edd.ac-besancon.fr/ressources-thematiques-edd/"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labellisation.e3d@ac-besancon.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AD261-89F5-4112-BB0E-A2433494F3AC}">
  <sheetPr>
    <tabColor theme="1"/>
  </sheetPr>
  <dimension ref="B9:C24"/>
  <sheetViews>
    <sheetView tabSelected="1" zoomScale="90" zoomScaleNormal="90" workbookViewId="0">
      <selection activeCell="C10" sqref="C10"/>
    </sheetView>
  </sheetViews>
  <sheetFormatPr baseColWidth="10" defaultRowHeight="15.75"/>
  <cols>
    <col min="3" max="3" width="48.125" customWidth="1"/>
    <col min="7" max="7" width="6.5" customWidth="1"/>
  </cols>
  <sheetData>
    <row r="9" spans="2:3" ht="21">
      <c r="B9" s="76" t="s">
        <v>100</v>
      </c>
    </row>
    <row r="10" spans="2:3" ht="18.75">
      <c r="C10" s="77" t="s">
        <v>101</v>
      </c>
    </row>
    <row r="11" spans="2:3" ht="18.75">
      <c r="C11" s="77" t="s">
        <v>102</v>
      </c>
    </row>
    <row r="12" spans="2:3" ht="18.75">
      <c r="C12" s="77" t="s">
        <v>103</v>
      </c>
    </row>
    <row r="15" spans="2:3" ht="21">
      <c r="B15" s="76" t="s">
        <v>104</v>
      </c>
    </row>
    <row r="16" spans="2:3" ht="18.75">
      <c r="C16" s="77" t="s">
        <v>105</v>
      </c>
    </row>
    <row r="19" spans="2:3" ht="21">
      <c r="B19" s="76" t="s">
        <v>106</v>
      </c>
    </row>
    <row r="20" spans="2:3" ht="18.75">
      <c r="C20" s="77" t="s">
        <v>107</v>
      </c>
    </row>
    <row r="23" spans="2:3" ht="21">
      <c r="B23" s="76" t="s">
        <v>118</v>
      </c>
    </row>
    <row r="24" spans="2:3" ht="18.75">
      <c r="C24" s="78" t="s">
        <v>108</v>
      </c>
    </row>
  </sheetData>
  <sheetProtection algorithmName="SHA-512" hashValue="BlWl0Cm48vur7Bh8bHslnLbKQVXYHW5kkoK3WraDrxghRIA4ntGGFGvBNPw2y6UiL5C/+H3bQCQvA5wID0AlTA==" saltValue="GiMGeSXjmqcf/ccT7CltcQ==" spinCount="100000" sheet="1" objects="1" scenarios="1" selectLockedCells="1"/>
  <hyperlinks>
    <hyperlink ref="C10" location="'Rappel de la démarche E3D'!A1" display="- Rappel de la démarche E3D" xr:uid="{EBCC96D3-DFEC-48E1-936C-FF6116BFFFF1}"/>
    <hyperlink ref="C11" location="'Objectifs ODD'!A1" display="- Objectifs ODD" xr:uid="{21247012-E06E-4925-8ED0-46BFDB4014C3}"/>
    <hyperlink ref="C12" location="'Rappel des procédures'!A1" display="- Rappel des procédures" xr:uid="{062069A0-9F1A-4A8C-9D20-4CA9F88E66D1}"/>
    <hyperlink ref="C16" location="'Grille d''auto-positionnement'!A1" display="- Accès à la grille d'auto-positionnement" xr:uid="{8A98BD2A-4BAB-4593-961A-0F6E7AE9E8C9}"/>
    <hyperlink ref="C20" location="'Résultat du positionnement'!A1" display="- Résultat du positionnement et choix du niveau" xr:uid="{9A6EC511-0358-4CD0-A97D-008FEDE58781}"/>
    <hyperlink ref="C24" r:id="rId1" xr:uid="{576DA213-E3F0-4828-9757-0231752A4143}"/>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7E030-D853-4EC7-B244-DAEB37501370}">
  <sheetPr>
    <tabColor rgb="FFFFFF00"/>
  </sheetPr>
  <dimension ref="A8:L12"/>
  <sheetViews>
    <sheetView showGridLines="0" topLeftCell="A4" zoomScale="80" zoomScaleNormal="80" workbookViewId="0">
      <selection activeCell="O12" sqref="O12"/>
    </sheetView>
  </sheetViews>
  <sheetFormatPr baseColWidth="10" defaultRowHeight="15.75"/>
  <sheetData>
    <row r="8" spans="1:12" ht="23.25">
      <c r="A8" s="93" t="s">
        <v>22</v>
      </c>
      <c r="B8" s="93"/>
      <c r="C8" s="93"/>
      <c r="D8" s="93"/>
      <c r="E8" s="93"/>
      <c r="F8" s="93"/>
      <c r="G8" s="93"/>
      <c r="H8" s="93"/>
      <c r="I8" s="93"/>
      <c r="J8" s="93"/>
      <c r="K8" s="93"/>
      <c r="L8" s="93"/>
    </row>
    <row r="12" spans="1:12" ht="409.6" customHeight="1">
      <c r="A12" s="94" t="s">
        <v>88</v>
      </c>
      <c r="B12" s="94"/>
      <c r="C12" s="94"/>
      <c r="D12" s="94"/>
      <c r="E12" s="94"/>
      <c r="F12" s="94"/>
      <c r="G12" s="94"/>
      <c r="H12" s="94"/>
      <c r="I12" s="94"/>
      <c r="J12" s="94"/>
      <c r="K12" s="94"/>
      <c r="L12" s="94"/>
    </row>
  </sheetData>
  <sheetProtection algorithmName="SHA-512" hashValue="BeasPpAN3BzpDRbfC+lav4XqXM58CTnZ6hYMyfwiiLoy7CFHZCyujATLx0MqkYeE++ttabBjVA0kBu9b3VhsoA==" saltValue="lCqtWDDlDRguG+r+T3HIFg==" spinCount="100000" sheet="1" selectLockedCells="1" selectUnlockedCells="1"/>
  <mergeCells count="2">
    <mergeCell ref="A8:L8"/>
    <mergeCell ref="A12:L12"/>
  </mergeCells>
  <pageMargins left="0.7" right="0.7" top="0.75" bottom="0.75" header="0.3" footer="0.3"/>
  <pageSetup paperSize="9"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5D650-77EF-4419-B94B-0B1D3924E5DF}">
  <sheetPr>
    <tabColor rgb="FF0070C0"/>
  </sheetPr>
  <dimension ref="A1:C22"/>
  <sheetViews>
    <sheetView zoomScale="90" zoomScaleNormal="90" workbookViewId="0">
      <selection activeCell="A14" sqref="A14"/>
    </sheetView>
  </sheetViews>
  <sheetFormatPr baseColWidth="10" defaultRowHeight="12"/>
  <cols>
    <col min="1" max="1" width="17.5" style="59" customWidth="1"/>
    <col min="2" max="2" width="33.625" style="52" customWidth="1"/>
    <col min="3" max="3" width="115" style="52" customWidth="1"/>
    <col min="4" max="16384" width="11" style="52"/>
  </cols>
  <sheetData>
    <row r="1" spans="1:3" ht="71.25" customHeight="1">
      <c r="A1" s="95" t="s">
        <v>34</v>
      </c>
      <c r="B1" s="95"/>
      <c r="C1" s="95"/>
    </row>
    <row r="2" spans="1:3" ht="69" customHeight="1">
      <c r="A2" s="96" t="s">
        <v>35</v>
      </c>
      <c r="B2" s="96"/>
      <c r="C2" s="96"/>
    </row>
    <row r="3" spans="1:3" ht="18" customHeight="1">
      <c r="A3" s="97" t="s">
        <v>36</v>
      </c>
      <c r="B3" s="97"/>
      <c r="C3" s="97"/>
    </row>
    <row r="4" spans="1:3" ht="14.25" customHeight="1">
      <c r="A4" s="98" t="s">
        <v>37</v>
      </c>
      <c r="B4" s="98"/>
      <c r="C4" s="53"/>
    </row>
    <row r="5" spans="1:3" ht="14.25">
      <c r="A5" s="54"/>
      <c r="B5" s="55"/>
      <c r="C5" s="55"/>
    </row>
    <row r="6" spans="1:3" ht="71.25" customHeight="1">
      <c r="A6" s="56"/>
      <c r="B6" s="57" t="s">
        <v>38</v>
      </c>
      <c r="C6" s="58" t="s">
        <v>39</v>
      </c>
    </row>
    <row r="7" spans="1:3" ht="74.25" customHeight="1">
      <c r="A7" s="56"/>
      <c r="B7" s="57" t="s">
        <v>40</v>
      </c>
      <c r="C7" s="58" t="s">
        <v>41</v>
      </c>
    </row>
    <row r="8" spans="1:3" ht="82.5" customHeight="1">
      <c r="A8" s="56"/>
      <c r="B8" s="57" t="s">
        <v>42</v>
      </c>
      <c r="C8" s="58" t="s">
        <v>43</v>
      </c>
    </row>
    <row r="9" spans="1:3" ht="81.75" customHeight="1">
      <c r="A9" s="56"/>
      <c r="B9" s="57" t="s">
        <v>44</v>
      </c>
      <c r="C9" s="58" t="s">
        <v>45</v>
      </c>
    </row>
    <row r="10" spans="1:3" ht="98.25" customHeight="1">
      <c r="A10" s="56"/>
      <c r="B10" s="57" t="s">
        <v>46</v>
      </c>
      <c r="C10" s="58" t="s">
        <v>47</v>
      </c>
    </row>
    <row r="11" spans="1:3" ht="71.25" customHeight="1">
      <c r="A11" s="56"/>
      <c r="B11" s="57" t="s">
        <v>48</v>
      </c>
      <c r="C11" s="58" t="s">
        <v>49</v>
      </c>
    </row>
    <row r="12" spans="1:3" ht="71.25" customHeight="1">
      <c r="A12" s="56"/>
      <c r="B12" s="57" t="s">
        <v>50</v>
      </c>
      <c r="C12" s="58" t="s">
        <v>51</v>
      </c>
    </row>
    <row r="13" spans="1:3" ht="97.5" customHeight="1">
      <c r="A13" s="56"/>
      <c r="B13" s="57" t="s">
        <v>52</v>
      </c>
      <c r="C13" s="58" t="s">
        <v>53</v>
      </c>
    </row>
    <row r="14" spans="1:3" ht="96.75" customHeight="1">
      <c r="A14" s="56"/>
      <c r="B14" s="57" t="s">
        <v>54</v>
      </c>
      <c r="C14" s="58" t="s">
        <v>55</v>
      </c>
    </row>
    <row r="15" spans="1:3" ht="76.5" customHeight="1">
      <c r="A15" s="56"/>
      <c r="B15" s="57" t="s">
        <v>56</v>
      </c>
      <c r="C15" s="58" t="s">
        <v>57</v>
      </c>
    </row>
    <row r="16" spans="1:3" ht="80.25" customHeight="1">
      <c r="A16" s="56"/>
      <c r="B16" s="57" t="s">
        <v>58</v>
      </c>
      <c r="C16" s="58" t="s">
        <v>59</v>
      </c>
    </row>
    <row r="17" spans="1:3" ht="75" customHeight="1">
      <c r="A17" s="56"/>
      <c r="B17" s="57" t="s">
        <v>60</v>
      </c>
      <c r="C17" s="58" t="s">
        <v>61</v>
      </c>
    </row>
    <row r="18" spans="1:3" ht="72.75" customHeight="1">
      <c r="A18" s="56"/>
      <c r="B18" s="57" t="s">
        <v>62</v>
      </c>
      <c r="C18" s="58" t="s">
        <v>63</v>
      </c>
    </row>
    <row r="19" spans="1:3" ht="83.25" customHeight="1">
      <c r="A19" s="56"/>
      <c r="B19" s="57" t="s">
        <v>64</v>
      </c>
      <c r="C19" s="58" t="s">
        <v>65</v>
      </c>
    </row>
    <row r="20" spans="1:3" ht="84.75" customHeight="1">
      <c r="A20" s="56"/>
      <c r="B20" s="57" t="s">
        <v>66</v>
      </c>
      <c r="C20" s="58" t="s">
        <v>67</v>
      </c>
    </row>
    <row r="21" spans="1:3" ht="72.75" customHeight="1">
      <c r="A21" s="56"/>
      <c r="B21" s="57" t="s">
        <v>68</v>
      </c>
      <c r="C21" s="58" t="s">
        <v>69</v>
      </c>
    </row>
    <row r="22" spans="1:3" ht="74.25" customHeight="1">
      <c r="A22" s="56"/>
      <c r="B22" s="57" t="s">
        <v>70</v>
      </c>
      <c r="C22" s="58" t="s">
        <v>71</v>
      </c>
    </row>
  </sheetData>
  <sheetProtection algorithmName="SHA-512" hashValue="lvfCWWPuU8j7+0wufwP+6s6ygrTgpiRlUgGTyTheJUjC7UJNJMGoPqst8HildqXEIEYOdHDHV898MWL311mfAQ==" saltValue="C2Y4KSa+qfT4ebqCDnkkmw==" spinCount="100000" sheet="1" objects="1" scenarios="1" selectLockedCells="1"/>
  <mergeCells count="4">
    <mergeCell ref="A1:C1"/>
    <mergeCell ref="A2:C2"/>
    <mergeCell ref="A3:C3"/>
    <mergeCell ref="A4:B4"/>
  </mergeCells>
  <hyperlinks>
    <hyperlink ref="A4" r:id="rId1" xr:uid="{5D705B7A-F9C9-442F-B415-132F6958F95C}"/>
  </hyperlinks>
  <pageMargins left="0.7" right="0.7" top="0.75" bottom="0.75" header="0.3" footer="0.3"/>
  <pageSetup paperSize="9" scale="68"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030E4-4BF9-4D2D-A217-7DA3883A7B53}">
  <sheetPr>
    <tabColor rgb="FF92D050"/>
    <pageSetUpPr fitToPage="1"/>
  </sheetPr>
  <dimension ref="A1:L24"/>
  <sheetViews>
    <sheetView showGridLines="0" zoomScaleNormal="100" workbookViewId="0">
      <selection activeCell="A4" sqref="A4:H4"/>
    </sheetView>
  </sheetViews>
  <sheetFormatPr baseColWidth="10" defaultRowHeight="15.75"/>
  <cols>
    <col min="1" max="1" width="8.375" customWidth="1"/>
    <col min="12" max="12" width="18.375" customWidth="1"/>
    <col min="13" max="13" width="6.5" customWidth="1"/>
  </cols>
  <sheetData>
    <row r="1" spans="1:12" ht="100.5" customHeight="1" thickBot="1">
      <c r="A1" s="99"/>
      <c r="B1" s="100"/>
      <c r="C1" s="100"/>
      <c r="D1" s="100"/>
      <c r="E1" s="101"/>
    </row>
    <row r="2" spans="1:12" s="60" customFormat="1" ht="45.75" customHeight="1" thickBot="1">
      <c r="B2" s="102" t="s">
        <v>73</v>
      </c>
      <c r="C2" s="103"/>
      <c r="D2" s="103"/>
      <c r="E2" s="103"/>
      <c r="F2" s="103"/>
      <c r="G2" s="103"/>
      <c r="H2" s="103"/>
      <c r="I2" s="103"/>
      <c r="J2" s="103"/>
      <c r="K2" s="103"/>
      <c r="L2" s="104"/>
    </row>
    <row r="3" spans="1:12" s="60" customFormat="1" ht="23.25">
      <c r="A3" s="105"/>
      <c r="B3" s="105"/>
      <c r="C3" s="61"/>
      <c r="D3" s="61"/>
      <c r="E3" s="61"/>
      <c r="F3" s="61"/>
      <c r="G3" s="61"/>
      <c r="H3" s="61"/>
      <c r="I3" s="61"/>
      <c r="J3" s="61"/>
      <c r="K3" s="61"/>
      <c r="L3" s="61"/>
    </row>
    <row r="4" spans="1:12" ht="64.5" customHeight="1">
      <c r="A4" s="106" t="s">
        <v>72</v>
      </c>
      <c r="B4" s="107"/>
      <c r="C4" s="107"/>
      <c r="D4" s="107"/>
      <c r="E4" s="107"/>
      <c r="F4" s="107"/>
      <c r="G4" s="107"/>
      <c r="H4" s="107"/>
    </row>
    <row r="15" spans="1:12" ht="18" customHeight="1"/>
    <row r="24" ht="12" customHeight="1"/>
  </sheetData>
  <sheetProtection algorithmName="SHA-512" hashValue="nzc12Alg7vDGfxULNoboOZ5MEzLsdmByZYfFU7ZkvyxYVwXz9+85eBean1ZAjfcQVy2hQV0GBobMW08AbzcWkA==" saltValue="xmPCvQ79sI3Q0zHgTabSKg==" spinCount="100000" sheet="1" objects="1" scenarios="1" formatColumns="0" formatRows="0" selectLockedCells="1" selectUnlockedCells="1"/>
  <mergeCells count="4">
    <mergeCell ref="A1:E1"/>
    <mergeCell ref="B2:L2"/>
    <mergeCell ref="A3:B3"/>
    <mergeCell ref="A4:H4"/>
  </mergeCells>
  <pageMargins left="0.75000000000000011" right="0.75000000000000011" top="1" bottom="1" header="0.5" footer="0.5"/>
  <pageSetup paperSize="9" scale="65"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F65"/>
  <sheetViews>
    <sheetView topLeftCell="A51" zoomScaleNormal="100" workbookViewId="0">
      <selection activeCell="B59" sqref="B59"/>
    </sheetView>
  </sheetViews>
  <sheetFormatPr baseColWidth="10" defaultRowHeight="15.75"/>
  <cols>
    <col min="1" max="1" width="69" style="26" customWidth="1"/>
    <col min="2" max="2" width="15.25" style="68" customWidth="1"/>
    <col min="3" max="4" width="33.125" style="68" customWidth="1"/>
    <col min="5" max="16384" width="11" style="26"/>
  </cols>
  <sheetData>
    <row r="1" spans="1:6" ht="15.75" customHeight="1">
      <c r="A1" s="112"/>
      <c r="B1" s="114" t="s">
        <v>1</v>
      </c>
      <c r="C1" s="114"/>
      <c r="D1" s="114"/>
    </row>
    <row r="2" spans="1:6" ht="15.75" customHeight="1">
      <c r="A2" s="113"/>
      <c r="B2" s="114"/>
      <c r="C2" s="114"/>
      <c r="D2" s="114"/>
    </row>
    <row r="3" spans="1:6" ht="15.75" customHeight="1">
      <c r="A3" s="113"/>
      <c r="B3" s="115" t="s">
        <v>84</v>
      </c>
      <c r="C3" s="114"/>
      <c r="D3" s="114"/>
    </row>
    <row r="4" spans="1:6" ht="15.75" customHeight="1">
      <c r="A4" s="113"/>
      <c r="B4" s="114"/>
      <c r="C4" s="114"/>
      <c r="D4" s="114"/>
    </row>
    <row r="5" spans="1:6" ht="15.75" customHeight="1">
      <c r="A5" s="113"/>
      <c r="B5" s="114"/>
      <c r="C5" s="114"/>
      <c r="D5" s="114"/>
    </row>
    <row r="6" spans="1:6" ht="29.25" customHeight="1">
      <c r="A6" s="113"/>
      <c r="B6" s="114"/>
      <c r="C6" s="114"/>
      <c r="D6" s="114"/>
    </row>
    <row r="7" spans="1:6" ht="42" customHeight="1">
      <c r="A7" s="50" t="s">
        <v>74</v>
      </c>
      <c r="B7" s="116"/>
      <c r="C7" s="116"/>
      <c r="D7" s="116"/>
    </row>
    <row r="8" spans="1:6" ht="42" customHeight="1">
      <c r="A8" s="82" t="s">
        <v>113</v>
      </c>
      <c r="B8" s="117"/>
      <c r="C8" s="117"/>
      <c r="D8" s="117"/>
    </row>
    <row r="9" spans="1:6" ht="42" customHeight="1">
      <c r="A9" s="50" t="s">
        <v>75</v>
      </c>
      <c r="B9" s="117"/>
      <c r="C9" s="117"/>
      <c r="D9" s="117"/>
    </row>
    <row r="10" spans="1:6" ht="20.25" customHeight="1">
      <c r="A10" s="50" t="s">
        <v>76</v>
      </c>
      <c r="B10" s="117"/>
      <c r="C10" s="117"/>
      <c r="D10" s="117"/>
    </row>
    <row r="11" spans="1:6" ht="18.75">
      <c r="A11" s="27" t="s">
        <v>4</v>
      </c>
      <c r="B11" s="117"/>
      <c r="C11" s="117"/>
      <c r="D11" s="117"/>
    </row>
    <row r="12" spans="1:6" ht="18.75">
      <c r="A12" s="27" t="s">
        <v>3</v>
      </c>
      <c r="B12" s="117"/>
      <c r="C12" s="117"/>
      <c r="D12" s="117"/>
    </row>
    <row r="13" spans="1:6" ht="18.75">
      <c r="A13" s="27" t="s">
        <v>5</v>
      </c>
      <c r="B13" s="117"/>
      <c r="C13" s="117"/>
      <c r="D13" s="117"/>
    </row>
    <row r="14" spans="1:6" ht="18.75">
      <c r="A14" s="27" t="s">
        <v>6</v>
      </c>
      <c r="B14" s="118"/>
      <c r="C14" s="118"/>
      <c r="D14" s="118"/>
    </row>
    <row r="15" spans="1:6" ht="18.75">
      <c r="A15" s="28" t="s">
        <v>2</v>
      </c>
      <c r="B15" s="119"/>
      <c r="C15" s="119"/>
      <c r="D15" s="119"/>
    </row>
    <row r="16" spans="1:6" ht="18.75">
      <c r="A16" s="29"/>
      <c r="B16" s="65"/>
      <c r="C16" s="65"/>
      <c r="D16" s="65"/>
      <c r="E16" s="30"/>
      <c r="F16" s="30"/>
    </row>
    <row r="17" spans="1:6" ht="18.75">
      <c r="A17" s="29"/>
      <c r="B17" s="65"/>
      <c r="C17" s="65"/>
      <c r="D17" s="65"/>
      <c r="E17" s="30"/>
      <c r="F17" s="30"/>
    </row>
    <row r="18" spans="1:6" ht="18.75">
      <c r="A18" s="29"/>
      <c r="B18" s="65"/>
      <c r="C18" s="65"/>
      <c r="D18" s="65"/>
      <c r="E18" s="30"/>
      <c r="F18" s="30"/>
    </row>
    <row r="19" spans="1:6" s="33" customFormat="1" ht="44.1" customHeight="1">
      <c r="A19" s="31" t="s">
        <v>7</v>
      </c>
      <c r="B19" s="66"/>
      <c r="C19" s="66"/>
      <c r="D19" s="66"/>
      <c r="E19" s="32"/>
      <c r="F19" s="32"/>
    </row>
    <row r="20" spans="1:6" ht="18.75">
      <c r="A20" s="29"/>
      <c r="B20" s="67"/>
      <c r="C20" s="65"/>
      <c r="D20" s="65"/>
      <c r="E20" s="30"/>
      <c r="F20" s="30"/>
    </row>
    <row r="21" spans="1:6" ht="18" customHeight="1" thickBot="1">
      <c r="A21" s="29"/>
      <c r="B21" s="108" t="s">
        <v>81</v>
      </c>
      <c r="C21" s="108"/>
      <c r="D21" s="108"/>
      <c r="E21" s="63"/>
      <c r="F21" s="30"/>
    </row>
    <row r="22" spans="1:6" s="35" customFormat="1" ht="24.75" customHeight="1" thickBot="1">
      <c r="A22" s="34" t="s">
        <v>82</v>
      </c>
      <c r="B22" s="120"/>
      <c r="C22" s="121"/>
      <c r="D22" s="121"/>
      <c r="E22" s="27"/>
      <c r="F22" s="27"/>
    </row>
    <row r="23" spans="1:6" ht="30.75" customHeight="1">
      <c r="A23" s="36"/>
      <c r="B23" s="65"/>
      <c r="C23" s="65"/>
      <c r="D23" s="65"/>
      <c r="E23" s="36"/>
      <c r="F23" s="36"/>
    </row>
    <row r="24" spans="1:6" ht="18">
      <c r="A24" s="109" t="s">
        <v>83</v>
      </c>
      <c r="B24" s="110"/>
      <c r="C24" s="110"/>
      <c r="D24" s="111"/>
    </row>
    <row r="26" spans="1:6" ht="15.75" customHeight="1">
      <c r="F26" s="40"/>
    </row>
    <row r="27" spans="1:6" ht="23.25">
      <c r="A27" s="42" t="s">
        <v>23</v>
      </c>
      <c r="B27" s="69"/>
      <c r="D27" s="69"/>
      <c r="E27" s="40"/>
    </row>
    <row r="28" spans="1:6">
      <c r="A28" s="41"/>
      <c r="B28" s="67"/>
    </row>
    <row r="29" spans="1:6" ht="55.5" customHeight="1" thickBot="1">
      <c r="A29" s="62" t="s">
        <v>77</v>
      </c>
      <c r="B29" s="62" t="s">
        <v>78</v>
      </c>
      <c r="C29" s="62" t="s">
        <v>79</v>
      </c>
      <c r="D29" s="62" t="s">
        <v>80</v>
      </c>
    </row>
    <row r="30" spans="1:6" ht="99" customHeight="1" thickBot="1">
      <c r="A30" s="43" t="s">
        <v>99</v>
      </c>
      <c r="B30" s="70"/>
      <c r="C30" s="71"/>
      <c r="D30" s="71"/>
    </row>
    <row r="31" spans="1:6" ht="101.25" customHeight="1" thickBot="1">
      <c r="A31" s="44" t="s">
        <v>87</v>
      </c>
      <c r="B31" s="70"/>
      <c r="C31" s="71"/>
      <c r="D31" s="71"/>
    </row>
    <row r="32" spans="1:6" ht="66.75" customHeight="1" thickBot="1">
      <c r="A32" s="43" t="s">
        <v>85</v>
      </c>
      <c r="B32" s="70"/>
      <c r="C32" s="71"/>
      <c r="D32" s="71"/>
    </row>
    <row r="33" spans="1:5" ht="102" customHeight="1" thickBot="1">
      <c r="A33" s="44" t="s">
        <v>89</v>
      </c>
      <c r="B33" s="70"/>
      <c r="C33" s="71"/>
      <c r="D33" s="71"/>
    </row>
    <row r="34" spans="1:5" ht="115.5" customHeight="1" thickBot="1">
      <c r="A34" s="44" t="s">
        <v>90</v>
      </c>
      <c r="B34" s="70"/>
      <c r="C34" s="71"/>
      <c r="D34" s="71"/>
    </row>
    <row r="35" spans="1:5" ht="64.5" customHeight="1" thickBot="1">
      <c r="A35" s="44" t="s">
        <v>91</v>
      </c>
      <c r="B35" s="72"/>
      <c r="C35" s="71"/>
      <c r="D35" s="71"/>
    </row>
    <row r="36" spans="1:5" ht="90.95" customHeight="1" thickBot="1">
      <c r="A36" s="44" t="s">
        <v>92</v>
      </c>
      <c r="B36" s="70"/>
      <c r="C36" s="71"/>
      <c r="D36" s="71"/>
    </row>
    <row r="37" spans="1:5" ht="64.5" customHeight="1" thickBot="1">
      <c r="A37" s="44" t="s">
        <v>24</v>
      </c>
      <c r="B37" s="70"/>
      <c r="C37" s="71"/>
      <c r="D37" s="71"/>
    </row>
    <row r="38" spans="1:5">
      <c r="A38" s="41"/>
    </row>
    <row r="39" spans="1:5" ht="36" customHeight="1">
      <c r="A39" s="41"/>
    </row>
    <row r="40" spans="1:5" ht="23.25">
      <c r="A40" s="45" t="s">
        <v>25</v>
      </c>
      <c r="C40" s="73"/>
    </row>
    <row r="41" spans="1:5">
      <c r="A41" s="41"/>
      <c r="B41" s="67"/>
      <c r="C41" s="73"/>
    </row>
    <row r="42" spans="1:5" s="35" customFormat="1" ht="55.5" customHeight="1" thickBot="1">
      <c r="A42" s="62" t="s">
        <v>77</v>
      </c>
      <c r="B42" s="62" t="s">
        <v>78</v>
      </c>
      <c r="C42" s="62" t="s">
        <v>79</v>
      </c>
      <c r="D42" s="62" t="s">
        <v>80</v>
      </c>
      <c r="E42" s="26"/>
    </row>
    <row r="43" spans="1:5" s="35" customFormat="1" ht="84.95" customHeight="1" thickBot="1">
      <c r="A43" s="46" t="s">
        <v>26</v>
      </c>
      <c r="B43" s="70"/>
      <c r="C43" s="71"/>
      <c r="D43" s="71"/>
    </row>
    <row r="44" spans="1:5" s="35" customFormat="1" ht="84.95" customHeight="1" thickBot="1">
      <c r="A44" s="47" t="s">
        <v>29</v>
      </c>
      <c r="B44" s="72"/>
      <c r="C44" s="71"/>
      <c r="D44" s="71"/>
    </row>
    <row r="45" spans="1:5" s="35" customFormat="1" ht="84.95" customHeight="1" thickBot="1">
      <c r="A45" s="47" t="s">
        <v>93</v>
      </c>
      <c r="B45" s="70"/>
      <c r="C45" s="71"/>
      <c r="D45" s="71"/>
    </row>
    <row r="46" spans="1:5" s="35" customFormat="1" ht="84.95" customHeight="1" thickBot="1">
      <c r="A46" s="48" t="s">
        <v>32</v>
      </c>
      <c r="B46" s="70"/>
      <c r="C46" s="71"/>
      <c r="D46" s="71"/>
    </row>
    <row r="47" spans="1:5" s="35" customFormat="1" ht="84.95" customHeight="1" thickBot="1">
      <c r="A47" s="46" t="s">
        <v>33</v>
      </c>
      <c r="B47" s="70"/>
      <c r="C47" s="71"/>
      <c r="D47" s="71"/>
    </row>
    <row r="48" spans="1:5" s="35" customFormat="1" ht="84.95" customHeight="1" thickBot="1">
      <c r="A48" s="47" t="s">
        <v>30</v>
      </c>
      <c r="B48" s="70"/>
      <c r="C48" s="71"/>
      <c r="D48" s="71"/>
    </row>
    <row r="49" spans="1:6" s="35" customFormat="1" ht="84.95" customHeight="1" thickBot="1">
      <c r="A49" s="49" t="s">
        <v>31</v>
      </c>
      <c r="B49" s="70"/>
      <c r="C49" s="71"/>
      <c r="D49" s="71"/>
    </row>
    <row r="50" spans="1:6" ht="86.25" customHeight="1" thickBot="1">
      <c r="A50" s="49" t="s">
        <v>94</v>
      </c>
      <c r="B50" s="72"/>
      <c r="C50" s="71"/>
      <c r="D50" s="71"/>
      <c r="E50" s="35"/>
    </row>
    <row r="52" spans="1:6" ht="36" customHeight="1">
      <c r="F52" s="51"/>
    </row>
    <row r="53" spans="1:6" ht="23.25">
      <c r="A53" s="64" t="s">
        <v>27</v>
      </c>
      <c r="B53" s="51"/>
      <c r="C53" s="51"/>
      <c r="D53" s="51"/>
      <c r="E53" s="51"/>
    </row>
    <row r="54" spans="1:6">
      <c r="B54" s="67"/>
    </row>
    <row r="55" spans="1:6" ht="64.5" customHeight="1" thickBot="1">
      <c r="A55" s="62" t="s">
        <v>77</v>
      </c>
      <c r="B55" s="62" t="s">
        <v>78</v>
      </c>
      <c r="C55" s="62" t="s">
        <v>79</v>
      </c>
      <c r="D55" s="62" t="s">
        <v>80</v>
      </c>
    </row>
    <row r="56" spans="1:6" ht="84.95" customHeight="1" thickBot="1">
      <c r="A56" s="37" t="s">
        <v>95</v>
      </c>
      <c r="B56" s="74"/>
      <c r="C56" s="71"/>
      <c r="D56" s="71"/>
    </row>
    <row r="57" spans="1:6" ht="84.95" customHeight="1" thickBot="1">
      <c r="A57" s="38" t="s">
        <v>120</v>
      </c>
      <c r="B57" s="75"/>
      <c r="C57" s="71"/>
      <c r="D57" s="71"/>
    </row>
    <row r="58" spans="1:6" ht="84.95" customHeight="1" thickBot="1">
      <c r="A58" s="37" t="s">
        <v>121</v>
      </c>
      <c r="B58" s="74"/>
      <c r="C58" s="71"/>
      <c r="D58" s="71"/>
    </row>
    <row r="59" spans="1:6" ht="84.95" customHeight="1" thickBot="1">
      <c r="A59" s="39" t="s">
        <v>28</v>
      </c>
      <c r="B59" s="74"/>
      <c r="C59" s="71"/>
      <c r="D59" s="71"/>
    </row>
    <row r="60" spans="1:6" ht="84.95" customHeight="1" thickBot="1">
      <c r="A60" s="37" t="s">
        <v>96</v>
      </c>
      <c r="B60" s="74"/>
      <c r="C60" s="71"/>
      <c r="D60" s="71"/>
    </row>
    <row r="61" spans="1:6" ht="84.95" customHeight="1" thickBot="1">
      <c r="A61" s="38" t="s">
        <v>115</v>
      </c>
      <c r="B61" s="75"/>
      <c r="C61" s="71"/>
      <c r="D61" s="71"/>
    </row>
    <row r="62" spans="1:6" ht="90.75" customHeight="1" thickBot="1">
      <c r="A62" s="37" t="s">
        <v>97</v>
      </c>
      <c r="B62" s="74"/>
      <c r="C62" s="71"/>
      <c r="D62" s="71"/>
    </row>
    <row r="63" spans="1:6" ht="111" thickBot="1">
      <c r="A63" s="38" t="s">
        <v>98</v>
      </c>
      <c r="B63" s="74"/>
      <c r="C63" s="71"/>
      <c r="D63" s="71"/>
    </row>
    <row r="64" spans="1:6">
      <c r="A64" s="41"/>
    </row>
    <row r="65" spans="1:1">
      <c r="A65" s="92" t="s">
        <v>119</v>
      </c>
    </row>
  </sheetData>
  <sheetProtection algorithmName="SHA-512" hashValue="x69m9PHO/xta0q19p5j9hYZnXBakK2ewWPUYp5p7W9RkxQi0F5vbQy+GtmAUsMQIuZgaYNfDXoLi3H69OxowLg==" saltValue="qCTOBzraVr28c3FXDmUH/A==" spinCount="100000" sheet="1" formatCells="0" formatColumns="0" formatRows="0" selectLockedCells="1"/>
  <mergeCells count="15">
    <mergeCell ref="B21:D21"/>
    <mergeCell ref="A24:D24"/>
    <mergeCell ref="A1:A6"/>
    <mergeCell ref="B1:D2"/>
    <mergeCell ref="B3:D6"/>
    <mergeCell ref="B7:D7"/>
    <mergeCell ref="B8:D8"/>
    <mergeCell ref="B9:D9"/>
    <mergeCell ref="B10:D10"/>
    <mergeCell ref="B11:D11"/>
    <mergeCell ref="B12:D12"/>
    <mergeCell ref="B13:D13"/>
    <mergeCell ref="B14:D14"/>
    <mergeCell ref="B15:D15"/>
    <mergeCell ref="B22:D22"/>
  </mergeCells>
  <phoneticPr fontId="14" type="noConversion"/>
  <hyperlinks>
    <hyperlink ref="A65" location="'Résultat du positionnement'!A1" display="--&gt; Consulter le résultat du positionnement et choix du niveau" xr:uid="{077FE95A-2E27-4EB3-8756-020C43AF5244}"/>
  </hyperlinks>
  <pageMargins left="0.55118110236220474" right="0.55118110236220474" top="0.59055118110236227" bottom="0.59055118110236227" header="0.51181102362204722" footer="0.51181102362204722"/>
  <pageSetup paperSize="9" scale="48" fitToHeight="3" orientation="landscape" horizontalDpi="4294967292" verticalDpi="4294967292" r:id="rId1"/>
  <drawing r:id="rId2"/>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9"/>
  <sheetViews>
    <sheetView workbookViewId="0">
      <selection activeCell="C25" sqref="C25"/>
    </sheetView>
  </sheetViews>
  <sheetFormatPr baseColWidth="10" defaultRowHeight="15.75"/>
  <cols>
    <col min="1" max="1" width="14" customWidth="1"/>
    <col min="2" max="2" width="8.625" customWidth="1"/>
    <col min="3" max="3" width="17.5" style="1" customWidth="1"/>
    <col min="4" max="4" width="10.875" style="7"/>
  </cols>
  <sheetData>
    <row r="1" spans="1:5" ht="23.25">
      <c r="B1" s="3" t="s">
        <v>9</v>
      </c>
    </row>
    <row r="3" spans="1:5" s="4" customFormat="1">
      <c r="B3" s="6" t="s">
        <v>8</v>
      </c>
      <c r="C3" s="19" t="str">
        <f>IF(OR('Grille d''auto-positionnement'!B22&lt;&gt;""),1,"")</f>
        <v/>
      </c>
      <c r="D3" s="18"/>
    </row>
    <row r="4" spans="1:5" s="4" customFormat="1">
      <c r="B4" s="5">
        <v>0</v>
      </c>
      <c r="C4" s="19"/>
      <c r="D4" s="20"/>
    </row>
    <row r="5" spans="1:5">
      <c r="A5" s="122" t="s">
        <v>13</v>
      </c>
      <c r="B5" s="11">
        <v>1</v>
      </c>
      <c r="C5" s="12" t="str">
        <f>IF('Grille d''auto-positionnement'!B30&lt;&gt;"",1,"")</f>
        <v/>
      </c>
      <c r="D5" s="16" t="str">
        <f>IF(C29=0,"",SUM(C5:C12)/C29)</f>
        <v/>
      </c>
      <c r="E5" s="12" t="s">
        <v>17</v>
      </c>
    </row>
    <row r="6" spans="1:5">
      <c r="A6" s="122"/>
      <c r="B6" s="11">
        <v>2</v>
      </c>
      <c r="C6" s="12" t="str">
        <f>IF('Grille d''auto-positionnement'!B31&lt;&gt;"",1,"")</f>
        <v/>
      </c>
      <c r="D6" s="8"/>
    </row>
    <row r="7" spans="1:5">
      <c r="A7" s="122"/>
      <c r="B7" s="11">
        <v>3</v>
      </c>
      <c r="C7" s="12" t="str">
        <f>IF('Grille d''auto-positionnement'!B32&lt;&gt;"",1,"")</f>
        <v/>
      </c>
      <c r="D7" s="8"/>
    </row>
    <row r="8" spans="1:5">
      <c r="A8" s="122"/>
      <c r="B8" s="11">
        <v>4</v>
      </c>
      <c r="C8" s="12" t="str">
        <f>IF('Grille d''auto-positionnement'!B33&lt;&gt;"",1,"")</f>
        <v/>
      </c>
      <c r="D8" s="8"/>
    </row>
    <row r="9" spans="1:5">
      <c r="A9" s="122"/>
      <c r="B9" s="11">
        <v>5</v>
      </c>
      <c r="C9" s="12" t="str">
        <f>IF('Grille d''auto-positionnement'!B34&lt;&gt;"",1,"")</f>
        <v/>
      </c>
      <c r="D9" s="8"/>
    </row>
    <row r="10" spans="1:5">
      <c r="A10" s="122"/>
      <c r="B10" s="11">
        <v>6</v>
      </c>
      <c r="C10" s="12" t="str">
        <f>IF('Grille d''auto-positionnement'!B35&lt;&gt;"",1,"")</f>
        <v/>
      </c>
      <c r="D10" s="8"/>
    </row>
    <row r="11" spans="1:5">
      <c r="A11" s="122"/>
      <c r="B11" s="11">
        <v>7</v>
      </c>
      <c r="C11" s="12" t="str">
        <f>IF('Grille d''auto-positionnement'!B36&lt;&gt;"",1,"")</f>
        <v/>
      </c>
      <c r="D11" s="8"/>
    </row>
    <row r="12" spans="1:5">
      <c r="A12" s="122"/>
      <c r="B12" s="11">
        <v>8</v>
      </c>
      <c r="C12" s="12" t="str">
        <f>IF('Grille d''auto-positionnement'!B37&lt;&gt;"",1,"")</f>
        <v/>
      </c>
      <c r="D12" s="8"/>
    </row>
    <row r="13" spans="1:5">
      <c r="A13" s="123" t="s">
        <v>14</v>
      </c>
      <c r="B13" s="13">
        <v>9</v>
      </c>
      <c r="C13" s="14" t="str">
        <f>IF('Grille d''auto-positionnement'!B43&lt;&gt;"",1,"")</f>
        <v/>
      </c>
      <c r="D13" s="17" t="str">
        <f>IF(C29=0,"",SUM(C13:C20)/C29)</f>
        <v/>
      </c>
      <c r="E13" s="14" t="s">
        <v>18</v>
      </c>
    </row>
    <row r="14" spans="1:5">
      <c r="A14" s="123"/>
      <c r="B14" s="13">
        <v>10</v>
      </c>
      <c r="C14" s="14" t="str">
        <f>IF('Grille d''auto-positionnement'!B44&lt;&gt;"",1,"")</f>
        <v/>
      </c>
      <c r="D14" s="8"/>
    </row>
    <row r="15" spans="1:5">
      <c r="A15" s="123"/>
      <c r="B15" s="13">
        <v>11</v>
      </c>
      <c r="C15" s="14" t="str">
        <f>IF('Grille d''auto-positionnement'!B45&lt;&gt;"",1,"")</f>
        <v/>
      </c>
      <c r="D15" s="8"/>
    </row>
    <row r="16" spans="1:5">
      <c r="A16" s="123"/>
      <c r="B16" s="13">
        <v>12</v>
      </c>
      <c r="C16" s="14" t="str">
        <f>IF('Grille d''auto-positionnement'!B46&lt;&gt;"",1,"")</f>
        <v/>
      </c>
      <c r="D16" s="8"/>
    </row>
    <row r="17" spans="1:5">
      <c r="A17" s="123"/>
      <c r="B17" s="13">
        <v>13</v>
      </c>
      <c r="C17" s="14" t="str">
        <f>IF('Grille d''auto-positionnement'!B47&lt;&gt;"",1,"")</f>
        <v/>
      </c>
      <c r="D17" s="8"/>
    </row>
    <row r="18" spans="1:5">
      <c r="A18" s="123"/>
      <c r="B18" s="13">
        <v>14</v>
      </c>
      <c r="C18" s="14" t="str">
        <f>IF('Grille d''auto-positionnement'!B48&lt;&gt;"",1,"")</f>
        <v/>
      </c>
      <c r="D18" s="8"/>
    </row>
    <row r="19" spans="1:5">
      <c r="A19" s="123"/>
      <c r="B19" s="13">
        <v>15</v>
      </c>
      <c r="C19" s="14" t="str">
        <f>IF('Grille d''auto-positionnement'!B49&lt;&gt;"",1,"")</f>
        <v/>
      </c>
      <c r="D19" s="8"/>
    </row>
    <row r="20" spans="1:5">
      <c r="A20" s="123"/>
      <c r="B20" s="13">
        <v>16</v>
      </c>
      <c r="C20" s="14" t="str">
        <f>IF('Grille d''auto-positionnement'!B50&lt;&gt;"",1,"")</f>
        <v/>
      </c>
      <c r="D20" s="8"/>
    </row>
    <row r="21" spans="1:5">
      <c r="A21" s="124" t="s">
        <v>15</v>
      </c>
      <c r="B21" s="9">
        <v>17</v>
      </c>
      <c r="C21" s="10" t="str">
        <f>IF('Grille d''auto-positionnement'!B56&lt;&gt;"",1,"")</f>
        <v/>
      </c>
      <c r="D21" s="15" t="str">
        <f>IF(C29=0,"",SUM(C21:C28)/C29)</f>
        <v/>
      </c>
      <c r="E21" s="10" t="s">
        <v>19</v>
      </c>
    </row>
    <row r="22" spans="1:5">
      <c r="A22" s="124"/>
      <c r="B22" s="9">
        <v>18</v>
      </c>
      <c r="C22" s="10" t="str">
        <f>IF('Grille d''auto-positionnement'!B57&lt;&gt;"",1,"")</f>
        <v/>
      </c>
      <c r="D22" s="8"/>
    </row>
    <row r="23" spans="1:5">
      <c r="A23" s="124"/>
      <c r="B23" s="9">
        <v>19</v>
      </c>
      <c r="C23" s="10" t="str">
        <f>IF('Grille d''auto-positionnement'!B58&lt;&gt;"",1,"")</f>
        <v/>
      </c>
      <c r="D23" s="8"/>
    </row>
    <row r="24" spans="1:5">
      <c r="A24" s="124"/>
      <c r="B24" s="9">
        <v>20</v>
      </c>
      <c r="C24" s="10" t="str">
        <f>IF('Grille d''auto-positionnement'!B59&lt;&gt;"",1,"")</f>
        <v/>
      </c>
      <c r="D24" s="8"/>
    </row>
    <row r="25" spans="1:5">
      <c r="A25" s="124"/>
      <c r="B25" s="9">
        <v>21</v>
      </c>
      <c r="C25" s="10" t="str">
        <f>IF('Grille d''auto-positionnement'!B60&lt;&gt;"",1,"")</f>
        <v/>
      </c>
      <c r="D25" s="8"/>
    </row>
    <row r="26" spans="1:5">
      <c r="A26" s="124"/>
      <c r="B26" s="9">
        <v>22</v>
      </c>
      <c r="C26" s="10" t="str">
        <f>IF('Grille d''auto-positionnement'!B61&lt;&gt;"",1,"")</f>
        <v/>
      </c>
      <c r="D26" s="8"/>
    </row>
    <row r="27" spans="1:5">
      <c r="A27" s="124"/>
      <c r="B27" s="9">
        <v>23</v>
      </c>
      <c r="C27" s="10" t="str">
        <f>IF('Grille d''auto-positionnement'!B62&lt;&gt;"",1,"")</f>
        <v/>
      </c>
      <c r="D27" s="8"/>
    </row>
    <row r="28" spans="1:5">
      <c r="A28" s="124"/>
      <c r="B28" s="9">
        <v>24</v>
      </c>
      <c r="C28" s="10" t="str">
        <f>IF('Grille d''auto-positionnement'!B63&lt;&gt;"",1,"")</f>
        <v/>
      </c>
      <c r="D28" s="8"/>
    </row>
    <row r="29" spans="1:5" s="4" customFormat="1" ht="39.950000000000003" customHeight="1">
      <c r="A29" s="4" t="s">
        <v>16</v>
      </c>
      <c r="C29" s="2">
        <f>SUM(C5:C28)</f>
        <v>0</v>
      </c>
      <c r="D29" s="18"/>
    </row>
  </sheetData>
  <mergeCells count="3">
    <mergeCell ref="A5:A12"/>
    <mergeCell ref="A13:A20"/>
    <mergeCell ref="A21:A28"/>
  </mergeCells>
  <pageMargins left="0.75" right="0.75" top="1" bottom="1" header="0.5" footer="0.5"/>
  <pageSetup paperSize="9" orientation="portrait" horizontalDpi="4294967293" verticalDpi="4294967293"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W40"/>
  <sheetViews>
    <sheetView showGridLines="0" zoomScaleNormal="100" zoomScalePageLayoutView="75" workbookViewId="0"/>
  </sheetViews>
  <sheetFormatPr baseColWidth="10" defaultRowHeight="15.75"/>
  <cols>
    <col min="1" max="1" width="50.25" customWidth="1"/>
    <col min="2" max="2" width="10" customWidth="1"/>
    <col min="3" max="3" width="4" customWidth="1"/>
    <col min="4" max="4" width="7" customWidth="1"/>
    <col min="5" max="5" width="3.375" customWidth="1"/>
    <col min="6" max="6" width="16.25" customWidth="1"/>
    <col min="7" max="7" width="9.125" customWidth="1"/>
    <col min="12" max="12" width="14.125" customWidth="1"/>
  </cols>
  <sheetData>
    <row r="1" spans="1:23" s="21" customFormat="1" ht="34.5" customHeight="1">
      <c r="A1" s="79" t="s">
        <v>21</v>
      </c>
      <c r="B1" s="86"/>
      <c r="C1" s="25"/>
      <c r="D1" s="25"/>
      <c r="E1" s="25"/>
      <c r="F1" s="25"/>
      <c r="G1" s="25"/>
      <c r="H1" s="87" t="s">
        <v>0</v>
      </c>
      <c r="I1" s="128" t="str">
        <f>IF('Grille d''auto-positionnement'!B7="","",('Grille d''auto-positionnement'!B7))</f>
        <v/>
      </c>
      <c r="J1" s="129"/>
      <c r="K1" s="129"/>
      <c r="L1" s="130"/>
      <c r="M1" s="25"/>
    </row>
    <row r="2" spans="1:23" ht="9" customHeight="1">
      <c r="A2" s="22"/>
      <c r="B2" s="22"/>
      <c r="C2" s="22"/>
      <c r="D2" s="22"/>
      <c r="E2" s="22"/>
      <c r="F2" s="22"/>
      <c r="G2" s="22"/>
      <c r="H2" s="22"/>
      <c r="I2" s="22"/>
      <c r="J2" s="22"/>
      <c r="K2" s="22"/>
      <c r="L2" s="22"/>
      <c r="M2" s="22"/>
    </row>
    <row r="3" spans="1:23" ht="126.75" customHeight="1">
      <c r="A3" s="22"/>
      <c r="B3" s="22"/>
      <c r="C3" s="22"/>
      <c r="D3" s="22"/>
      <c r="E3" s="22"/>
      <c r="F3" s="22"/>
      <c r="G3" s="22"/>
      <c r="H3" s="22"/>
      <c r="I3" s="22"/>
      <c r="J3" s="22"/>
      <c r="K3" s="22"/>
      <c r="L3" s="22"/>
      <c r="M3" s="22"/>
    </row>
    <row r="4" spans="1:23" ht="39" customHeight="1">
      <c r="A4" s="83" t="s">
        <v>86</v>
      </c>
      <c r="B4" s="80" t="str">
        <f>IF(AND('Tableau de synthèse'!C21="",I1=""),"",IF('Tableau de synthèse'!C21=1,"OUI","NON"))</f>
        <v/>
      </c>
      <c r="C4" s="22"/>
      <c r="D4" s="23" t="s">
        <v>11</v>
      </c>
      <c r="E4" s="22"/>
      <c r="F4" s="127" t="str">
        <f>IF(B4="","",IF(AND(I1&lt;&gt;"",B4="NON"),"Un comité de pilotage E3D ou une instance équivallente doit toutefois exister avant de demander la labellisation",IF(B4="NON","Un comité de pilotage E3D ou une instance équivallente doit toutefois exister avant de demander la labellisation","Le préalable est bien respecté")))</f>
        <v/>
      </c>
      <c r="G4" s="127"/>
      <c r="H4" s="127"/>
      <c r="I4" s="127"/>
      <c r="J4" s="127"/>
      <c r="K4" s="127"/>
      <c r="L4" s="127"/>
      <c r="M4" s="22"/>
    </row>
    <row r="5" spans="1:23" ht="21">
      <c r="A5" s="24"/>
      <c r="B5" s="22"/>
      <c r="C5" s="22"/>
      <c r="D5" s="22"/>
      <c r="E5" s="22"/>
      <c r="F5" s="22"/>
      <c r="G5" s="22"/>
      <c r="H5" s="22"/>
      <c r="I5" s="22"/>
      <c r="J5" s="22"/>
      <c r="K5" s="22"/>
      <c r="L5" s="22"/>
      <c r="M5" s="22"/>
    </row>
    <row r="6" spans="1:23" ht="39" customHeight="1">
      <c r="A6" s="83" t="s">
        <v>12</v>
      </c>
      <c r="B6" s="80" t="str">
        <f>IF(AND('Tableau de synthèse'!C26="",I1=""),"",IF('Tableau de synthèse'!C26=1,"OUI","NON"))</f>
        <v/>
      </c>
      <c r="C6" s="22"/>
      <c r="D6" s="23" t="s">
        <v>11</v>
      </c>
      <c r="E6" s="22"/>
      <c r="F6" s="127" t="str">
        <f>IF(B6="","",IF(AND(I1&lt;&gt;"",B6="NON"),"Une inscription dans le projet d'établissement doit toutefois être réalisée avant de demander la labellisation",IF(B6="NON","Une inscription dans le projet d'établissement doit être réalisée avant de demander la labellisation","Le préalable est bien respecté")))</f>
        <v/>
      </c>
      <c r="G6" s="127"/>
      <c r="H6" s="127"/>
      <c r="I6" s="127"/>
      <c r="J6" s="127"/>
      <c r="K6" s="127"/>
      <c r="L6" s="127"/>
      <c r="M6" s="22"/>
    </row>
    <row r="7" spans="1:23" ht="21">
      <c r="A7" s="24"/>
      <c r="B7" s="22"/>
      <c r="C7" s="22"/>
      <c r="D7" s="22"/>
      <c r="E7" s="22"/>
      <c r="F7" s="22"/>
      <c r="G7" s="22"/>
      <c r="H7" s="22"/>
      <c r="I7" s="22"/>
      <c r="J7" s="22"/>
      <c r="K7" s="22"/>
      <c r="L7" s="22"/>
      <c r="M7" s="22"/>
      <c r="W7" t="s">
        <v>109</v>
      </c>
    </row>
    <row r="8" spans="1:23" ht="27" customHeight="1">
      <c r="A8" s="84" t="s">
        <v>10</v>
      </c>
      <c r="B8" s="80" t="str">
        <f>IF('Tableau de synthèse'!C29=0,"",'Tableau de synthèse'!C29)</f>
        <v/>
      </c>
      <c r="C8" s="22"/>
      <c r="D8" s="23" t="s">
        <v>11</v>
      </c>
      <c r="E8" s="22"/>
      <c r="F8" s="127" t="str">
        <f>IF(B8="","",IF(B8&gt;=18,"Vous pouvez potentiellement postuler pour la labellisation de niveau 3",IF(B8&gt;=12,"Vous pouvez potentiellement postuler pour la labellisation de niveau 2",IF(B8&gt;=6,"Le nombre d'items validés vous permet de postuler pour une labellisation E3D niveau 1","Le nombre d'items validés semble faible"))))</f>
        <v/>
      </c>
      <c r="G8" s="127"/>
      <c r="H8" s="127"/>
      <c r="I8" s="127"/>
      <c r="J8" s="127"/>
      <c r="K8" s="127"/>
      <c r="L8" s="127"/>
      <c r="M8" s="22"/>
      <c r="W8" t="s">
        <v>110</v>
      </c>
    </row>
    <row r="9" spans="1:23" ht="21">
      <c r="A9" s="25"/>
      <c r="B9" s="22"/>
      <c r="C9" s="22"/>
      <c r="D9" s="22"/>
      <c r="E9" s="22"/>
      <c r="F9" s="22"/>
      <c r="G9" s="22"/>
      <c r="H9" s="22"/>
      <c r="I9" s="22"/>
      <c r="J9" s="22"/>
      <c r="K9" s="22"/>
      <c r="L9" s="22"/>
      <c r="M9" s="22"/>
      <c r="W9" t="s">
        <v>111</v>
      </c>
    </row>
    <row r="10" spans="1:23" ht="27" customHeight="1">
      <c r="A10" s="85" t="s">
        <v>20</v>
      </c>
      <c r="B10" s="80" t="str">
        <f>IF(B8="","",IF(AND(AND('Tableau de synthèse'!D5&lt;0.41,'Tableau de synthèse'!D5&gt;0.24),AND('Tableau de synthèse'!D13&lt;0.41,'Tableau de synthèse'!D13&gt;0.24),AND('Tableau de synthèse'!D21&lt;0.41,'Tableau de synthèse'!D21&gt;0.24)),"OUI","NON"))</f>
        <v/>
      </c>
      <c r="C10" s="22"/>
      <c r="D10" s="23" t="s">
        <v>11</v>
      </c>
      <c r="E10" s="22"/>
      <c r="F10" s="127" t="str">
        <f>IF(B8="","",IF(B10="OUI","La répartition des items entre les trois domaines est correcte","Toutefois, la répartition des items entre les trois domaines manque d'équilibre"))</f>
        <v/>
      </c>
      <c r="G10" s="127"/>
      <c r="H10" s="127"/>
      <c r="I10" s="127"/>
      <c r="J10" s="127"/>
      <c r="K10" s="127"/>
      <c r="L10" s="127"/>
      <c r="M10" s="22"/>
      <c r="W10" t="s">
        <v>112</v>
      </c>
    </row>
    <row r="11" spans="1:23" ht="21">
      <c r="A11" s="25"/>
      <c r="B11" s="22"/>
      <c r="C11" s="22"/>
      <c r="D11" s="22"/>
      <c r="E11" s="22"/>
      <c r="F11" s="22"/>
      <c r="G11" s="22"/>
      <c r="H11" s="22"/>
      <c r="I11" s="22"/>
      <c r="J11" s="22"/>
      <c r="K11" s="22"/>
      <c r="L11" s="22"/>
      <c r="M11" s="22"/>
    </row>
    <row r="12" spans="1:23" ht="40.5" customHeight="1">
      <c r="A12" s="125" t="s">
        <v>116</v>
      </c>
      <c r="B12" s="125"/>
      <c r="C12" s="125"/>
      <c r="D12" s="125"/>
      <c r="E12" s="125"/>
      <c r="F12" s="90" t="s">
        <v>109</v>
      </c>
      <c r="G12" s="126" t="str">
        <f>IF(F12="","",IF(F12="Niveau 1","Votre dossier sera examiné par la commission E3D, sans présentation complémentaire de votre part",IF(F12="Niveau 2","Votre établissement sera invité à présenter la démarche EDD courant mars en présentiel ou en distanciel",IF(F12="Niveau 3","Une commission E3D viendra visiter votre établissement sur une demi-journée entre Avril et Juin.",""))))</f>
        <v/>
      </c>
      <c r="H12" s="126"/>
      <c r="I12" s="126"/>
      <c r="J12" s="126"/>
      <c r="K12" s="126"/>
      <c r="L12" s="126"/>
      <c r="M12" s="22"/>
    </row>
    <row r="13" spans="1:23" ht="21">
      <c r="A13" s="21"/>
    </row>
    <row r="14" spans="1:23" ht="21">
      <c r="A14" s="81" t="s">
        <v>117</v>
      </c>
      <c r="B14" s="88"/>
      <c r="C14" s="88"/>
      <c r="D14" s="88"/>
      <c r="E14" s="88"/>
      <c r="F14" s="88"/>
      <c r="G14" s="89"/>
      <c r="H14" s="91" t="s">
        <v>114</v>
      </c>
    </row>
    <row r="15" spans="1:23" ht="21">
      <c r="A15" s="21"/>
    </row>
    <row r="16" spans="1:23" ht="21">
      <c r="A16" s="21"/>
    </row>
    <row r="17" spans="1:1" ht="21">
      <c r="A17" s="21"/>
    </row>
    <row r="18" spans="1:1" ht="21">
      <c r="A18" s="21"/>
    </row>
    <row r="19" spans="1:1" ht="21">
      <c r="A19" s="21"/>
    </row>
    <row r="20" spans="1:1" ht="21">
      <c r="A20" s="21"/>
    </row>
    <row r="21" spans="1:1" ht="21">
      <c r="A21" s="21"/>
    </row>
    <row r="22" spans="1:1" ht="21">
      <c r="A22" s="21"/>
    </row>
    <row r="23" spans="1:1" ht="21">
      <c r="A23" s="21"/>
    </row>
    <row r="24" spans="1:1" ht="21">
      <c r="A24" s="21"/>
    </row>
    <row r="25" spans="1:1" ht="21">
      <c r="A25" s="21"/>
    </row>
    <row r="26" spans="1:1" ht="21">
      <c r="A26" s="21"/>
    </row>
    <row r="27" spans="1:1" ht="21">
      <c r="A27" s="21"/>
    </row>
    <row r="28" spans="1:1" ht="21">
      <c r="A28" s="21"/>
    </row>
    <row r="29" spans="1:1" ht="21">
      <c r="A29" s="21"/>
    </row>
    <row r="30" spans="1:1" ht="21">
      <c r="A30" s="21"/>
    </row>
    <row r="31" spans="1:1" ht="21">
      <c r="A31" s="21"/>
    </row>
    <row r="32" spans="1:1" ht="21">
      <c r="A32" s="21"/>
    </row>
    <row r="33" spans="1:1" ht="21">
      <c r="A33" s="21"/>
    </row>
    <row r="34" spans="1:1" ht="21">
      <c r="A34" s="21"/>
    </row>
    <row r="35" spans="1:1" ht="21">
      <c r="A35" s="21"/>
    </row>
    <row r="36" spans="1:1" ht="21">
      <c r="A36" s="21"/>
    </row>
    <row r="37" spans="1:1" ht="21">
      <c r="A37" s="21"/>
    </row>
    <row r="38" spans="1:1" ht="21">
      <c r="A38" s="21"/>
    </row>
    <row r="39" spans="1:1" ht="21">
      <c r="A39" s="21"/>
    </row>
    <row r="40" spans="1:1" ht="21">
      <c r="A40" s="21"/>
    </row>
  </sheetData>
  <sheetProtection selectLockedCells="1" selectUnlockedCells="1"/>
  <mergeCells count="7">
    <mergeCell ref="A12:E12"/>
    <mergeCell ref="G12:L12"/>
    <mergeCell ref="F10:L10"/>
    <mergeCell ref="I1:L1"/>
    <mergeCell ref="F8:L8"/>
    <mergeCell ref="F6:L6"/>
    <mergeCell ref="F4:L4"/>
  </mergeCells>
  <phoneticPr fontId="14" type="noConversion"/>
  <conditionalFormatting sqref="B6">
    <cfRule type="colorScale" priority="15">
      <colorScale>
        <cfvo type="num" val="&quot;&quot;&quot;OUI&quot;&quot;&quot;"/>
        <cfvo type="num" val="&quot;&quot;&quot;NON&quot;&quot;&quot;"/>
        <color rgb="FF008000"/>
        <color rgb="FFFF0000"/>
      </colorScale>
    </cfRule>
  </conditionalFormatting>
  <conditionalFormatting sqref="B8">
    <cfRule type="colorScale" priority="12">
      <colorScale>
        <cfvo type="num" val="&quot;&quot;&quot;OUI&quot;&quot;&quot;"/>
        <cfvo type="num" val="&quot;&quot;&quot;NON&quot;&quot;&quot;"/>
        <color rgb="FF008000"/>
        <color rgb="FFFF0000"/>
      </colorScale>
    </cfRule>
  </conditionalFormatting>
  <conditionalFormatting sqref="B10">
    <cfRule type="colorScale" priority="11">
      <colorScale>
        <cfvo type="num" val="&quot;&quot;&quot;OUI&quot;&quot;&quot;"/>
        <cfvo type="num" val="&quot;&quot;&quot;NON&quot;&quot;&quot;"/>
        <color rgb="FF008000"/>
        <color rgb="FFFF0000"/>
      </colorScale>
    </cfRule>
  </conditionalFormatting>
  <conditionalFormatting sqref="F4">
    <cfRule type="containsText" dxfId="4" priority="4" operator="containsText" text="Un comité de pilotage">
      <formula>NOT(ISERROR(SEARCH("Un comité de pilotage",F4)))</formula>
    </cfRule>
  </conditionalFormatting>
  <conditionalFormatting sqref="F6">
    <cfRule type="containsText" dxfId="3" priority="3" operator="containsText" text="Une inscription">
      <formula>NOT(ISERROR(SEARCH("Une inscription",F6)))</formula>
    </cfRule>
    <cfRule type="colorScale" priority="14">
      <colorScale>
        <cfvo type="formula" val="IF(#REF!=&quot;OUI&quot;,oui,non)"/>
        <cfvo type="max"/>
        <color rgb="FFFF7128"/>
        <color rgb="FFFFEF9C"/>
      </colorScale>
    </cfRule>
  </conditionalFormatting>
  <conditionalFormatting sqref="F8">
    <cfRule type="containsText" dxfId="2" priority="2" operator="containsText" text="postuler">
      <formula>NOT(ISERROR(SEARCH("postuler",F8)))</formula>
    </cfRule>
    <cfRule type="colorScale" priority="13">
      <colorScale>
        <cfvo type="formula" val="IF(#REF!=&quot;OUI&quot;,oui,non)"/>
        <cfvo type="max"/>
        <color rgb="FFFF7128"/>
        <color rgb="FFFFEF9C"/>
      </colorScale>
    </cfRule>
  </conditionalFormatting>
  <conditionalFormatting sqref="F10">
    <cfRule type="containsText" dxfId="1" priority="5" operator="containsText" text="Toutefois, la répartition des items entre les trois domaines manque d'équilibre">
      <formula>NOT(ISERROR(SEARCH("Toutefois, la répartition des items entre les trois domaines manque d'équilibre",F10)))</formula>
    </cfRule>
    <cfRule type="colorScale" priority="10">
      <colorScale>
        <cfvo type="formula" val="IF(#REF!=&quot;OUI&quot;,oui,non)"/>
        <cfvo type="max"/>
        <color rgb="FFFF7128"/>
        <color rgb="FFFFEF9C"/>
      </colorScale>
    </cfRule>
  </conditionalFormatting>
  <conditionalFormatting sqref="G12:L12">
    <cfRule type="containsText" dxfId="0" priority="1" operator="containsText" text="votre">
      <formula>NOT(ISERROR(SEARCH("votre",G12)))</formula>
    </cfRule>
  </conditionalFormatting>
  <dataValidations count="1">
    <dataValidation type="list" allowBlank="1" showInputMessage="1" showErrorMessage="1" sqref="F12" xr:uid="{93FA62A2-D93C-4382-A61A-628DB284E2CC}">
      <formula1>$W$8:$W$10</formula1>
    </dataValidation>
  </dataValidations>
  <hyperlinks>
    <hyperlink ref="H14" r:id="rId1" xr:uid="{67E7002D-E8DD-4749-A645-980E4BB9DC42}"/>
  </hyperlinks>
  <pageMargins left="0.55118110236220474" right="0.55118110236220474" top="0.78740157480314965" bottom="0.78740157480314965" header="0.51181102362204722" footer="0.51181102362204722"/>
  <pageSetup paperSize="9" scale="61" orientation="landscape" horizontalDpi="4294967292" verticalDpi="4294967292" r:id="rId2"/>
  <drawing r:id="rId3"/>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Sommaire</vt:lpstr>
      <vt:lpstr>Rappel de la démarche E3D</vt:lpstr>
      <vt:lpstr>Objectifs ODD</vt:lpstr>
      <vt:lpstr>Rappel des procédures</vt:lpstr>
      <vt:lpstr>Grille d'auto-positionnement</vt:lpstr>
      <vt:lpstr>Tableau de synthèse</vt:lpstr>
      <vt:lpstr>Résultat du positionnement</vt:lpstr>
      <vt:lpstr>'Grille d''auto-positionnement'!Zone_d_impression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Jourdan</dc:creator>
  <cp:lastModifiedBy>Eric Jourdan</cp:lastModifiedBy>
  <cp:lastPrinted>2023-02-02T10:11:10Z</cp:lastPrinted>
  <dcterms:created xsi:type="dcterms:W3CDTF">2015-03-07T08:54:11Z</dcterms:created>
  <dcterms:modified xsi:type="dcterms:W3CDTF">2025-02-13T14:43:47Z</dcterms:modified>
  <cp:contentStatus/>
</cp:coreProperties>
</file>