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EDD\Diplome labellisation\Outil Excel\"/>
    </mc:Choice>
  </mc:AlternateContent>
  <xr:revisionPtr revIDLastSave="0" documentId="13_ncr:1_{2C2D667E-A52B-4CFE-800A-26493030B9FE}" xr6:coauthVersionLast="47" xr6:coauthVersionMax="47" xr10:uidLastSave="{00000000-0000-0000-0000-000000000000}"/>
  <bookViews>
    <workbookView xWindow="285" yWindow="0" windowWidth="27435" windowHeight="15420" tabRatio="596" xr2:uid="{00000000-000D-0000-FFFF-FFFF00000000}"/>
  </bookViews>
  <sheets>
    <sheet name="Rappel des procédures" sheetId="1" r:id="rId1"/>
    <sheet name="Delimitation du territoire" sheetId="5" r:id="rId2"/>
    <sheet name="Grille à compléter" sheetId="2" r:id="rId3"/>
    <sheet name="Base" sheetId="3" state="hidden" r:id="rId4"/>
    <sheet name="Résultat du positionnement" sheetId="4" r:id="rId5"/>
  </sheets>
  <definedNames>
    <definedName name="list_1">Base!$D$2:$D$5</definedName>
    <definedName name="list_10">Base!$D$38:$D$41</definedName>
    <definedName name="list_11">Base!$D$42:$D$45</definedName>
    <definedName name="list_12">Base!$D$46:$D$49</definedName>
    <definedName name="list_13">Base!$D$50:$D$53</definedName>
    <definedName name="list_14">Base!$D$54:$D$57</definedName>
    <definedName name="list_15">Base!$D$58:$D$61</definedName>
    <definedName name="list_16">Base!$D$62:$D$65</definedName>
    <definedName name="list_17">Base!$D$66:$D$69</definedName>
    <definedName name="list_18">Base!$D$70:$D$73</definedName>
    <definedName name="list_19">Base!$D$74:$D$77</definedName>
    <definedName name="list_2">Base!$D$6:$D$9</definedName>
    <definedName name="list_20">Base!$D$78:$D$81</definedName>
    <definedName name="list_21">Base!$D$82:$D$85</definedName>
    <definedName name="list_22">Base!$D$86:$D$89</definedName>
    <definedName name="list_23">Base!$D$90:$D$93</definedName>
    <definedName name="list_24">Base!$D$94:$D$97</definedName>
    <definedName name="list_3">Base!$D$10:$D$13</definedName>
    <definedName name="list_4">Base!$D$14:$D$17</definedName>
    <definedName name="list_5">Base!$D$18:$D$21</definedName>
    <definedName name="list_6">Base!$D$22:$D$25</definedName>
    <definedName name="list_7">Base!$D$26:$D$29</definedName>
    <definedName name="list_8">Base!$D$30:$D$33</definedName>
    <definedName name="list_9">Base!$D$34:$D$37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calcChain.xml><?xml version="1.0" encoding="utf-8"?>
<calcChain xmlns="http://schemas.openxmlformats.org/spreadsheetml/2006/main">
  <c r="D6" i="4" l="1"/>
  <c r="F12" i="2"/>
  <c r="F118" i="3"/>
  <c r="G118" i="3"/>
  <c r="F9" i="2"/>
  <c r="D115" i="3"/>
  <c r="F6" i="2"/>
  <c r="B112" i="3"/>
  <c r="F7" i="2"/>
  <c r="B113" i="3"/>
  <c r="F8" i="2"/>
  <c r="B114" i="3"/>
  <c r="B115" i="3"/>
  <c r="F10" i="2"/>
  <c r="B116" i="3"/>
  <c r="F11" i="2"/>
  <c r="B117" i="3"/>
  <c r="B118" i="3"/>
  <c r="F13" i="2"/>
  <c r="B119" i="3"/>
  <c r="F14" i="2"/>
  <c r="B120" i="3"/>
  <c r="B121" i="3"/>
  <c r="B4" i="4"/>
  <c r="D3" i="4"/>
  <c r="D120" i="3"/>
  <c r="D114" i="3"/>
  <c r="B6" i="3"/>
  <c r="B10" i="3"/>
  <c r="B14" i="3"/>
  <c r="E6" i="3"/>
  <c r="E10" i="3"/>
  <c r="E14" i="3"/>
  <c r="B15" i="3"/>
  <c r="E7" i="3"/>
  <c r="E11" i="3"/>
  <c r="E15" i="3"/>
  <c r="B16" i="3"/>
  <c r="E8" i="3"/>
  <c r="E12" i="3"/>
  <c r="E16" i="3"/>
  <c r="B17" i="3"/>
  <c r="E9" i="3"/>
  <c r="E13" i="3"/>
  <c r="E17" i="3"/>
  <c r="B18" i="3"/>
  <c r="E18" i="3"/>
  <c r="B19" i="3"/>
  <c r="E19" i="3"/>
  <c r="B20" i="3"/>
  <c r="E20" i="3"/>
  <c r="B21" i="3"/>
  <c r="E21" i="3"/>
  <c r="B22" i="3"/>
  <c r="E22" i="3"/>
  <c r="B23" i="3"/>
  <c r="E23" i="3"/>
  <c r="B24" i="3"/>
  <c r="E24" i="3"/>
  <c r="B25" i="3"/>
  <c r="E25" i="3"/>
  <c r="B26" i="3"/>
  <c r="E26" i="3"/>
  <c r="B27" i="3"/>
  <c r="E27" i="3"/>
  <c r="B28" i="3"/>
  <c r="E28" i="3"/>
  <c r="B29" i="3"/>
  <c r="E29" i="3"/>
  <c r="B30" i="3"/>
  <c r="E30" i="3"/>
  <c r="B31" i="3"/>
  <c r="E31" i="3"/>
  <c r="B32" i="3"/>
  <c r="E32" i="3"/>
  <c r="B33" i="3"/>
  <c r="E33" i="3"/>
  <c r="F1" i="4"/>
  <c r="E37" i="3"/>
  <c r="E41" i="3"/>
  <c r="E45" i="3"/>
  <c r="E49" i="3"/>
  <c r="E53" i="3"/>
  <c r="E57" i="3"/>
  <c r="E61" i="3"/>
  <c r="E65" i="3"/>
  <c r="E69" i="3"/>
  <c r="E73" i="3"/>
  <c r="E77" i="3"/>
  <c r="E81" i="3"/>
  <c r="E85" i="3"/>
  <c r="E89" i="3"/>
  <c r="E93" i="3"/>
  <c r="E97" i="3"/>
  <c r="E36" i="3"/>
  <c r="E40" i="3"/>
  <c r="E44" i="3"/>
  <c r="E48" i="3"/>
  <c r="E52" i="3"/>
  <c r="E56" i="3"/>
  <c r="E60" i="3"/>
  <c r="E64" i="3"/>
  <c r="E68" i="3"/>
  <c r="E72" i="3"/>
  <c r="E76" i="3"/>
  <c r="E80" i="3"/>
  <c r="E84" i="3"/>
  <c r="E88" i="3"/>
  <c r="E92" i="3"/>
  <c r="E96" i="3"/>
  <c r="E35" i="3"/>
  <c r="E39" i="3"/>
  <c r="E43" i="3"/>
  <c r="E47" i="3"/>
  <c r="E51" i="3"/>
  <c r="E55" i="3"/>
  <c r="E59" i="3"/>
  <c r="E63" i="3"/>
  <c r="E67" i="3"/>
  <c r="E71" i="3"/>
  <c r="E75" i="3"/>
  <c r="E79" i="3"/>
  <c r="E83" i="3"/>
  <c r="E87" i="3"/>
  <c r="E91" i="3"/>
  <c r="E95" i="3"/>
  <c r="E34" i="3"/>
  <c r="E38" i="3"/>
  <c r="E42" i="3"/>
  <c r="E46" i="3"/>
  <c r="E50" i="3"/>
  <c r="E54" i="3"/>
  <c r="E58" i="3"/>
  <c r="E62" i="3"/>
  <c r="E66" i="3"/>
  <c r="E70" i="3"/>
  <c r="E74" i="3"/>
  <c r="E78" i="3"/>
  <c r="E82" i="3"/>
  <c r="E86" i="3"/>
  <c r="E90" i="3"/>
  <c r="E94" i="3"/>
  <c r="G119" i="3"/>
  <c r="F117" i="3"/>
  <c r="F115" i="3"/>
  <c r="D113" i="3"/>
  <c r="F116" i="3"/>
  <c r="G120" i="3"/>
  <c r="D112" i="3"/>
  <c r="F98" i="3"/>
  <c r="B9" i="3"/>
  <c r="B7" i="3"/>
  <c r="B8" i="3"/>
  <c r="H112" i="3"/>
  <c r="H115" i="3"/>
  <c r="B13" i="3"/>
  <c r="B11" i="3"/>
  <c r="B12" i="3"/>
  <c r="H118" i="3"/>
  <c r="B34" i="3"/>
  <c r="B37" i="3"/>
  <c r="B35" i="3"/>
  <c r="B38" i="3"/>
  <c r="B36" i="3"/>
  <c r="B41" i="3"/>
  <c r="B39" i="3"/>
  <c r="B42" i="3"/>
  <c r="B40" i="3"/>
  <c r="B45" i="3"/>
  <c r="B43" i="3"/>
  <c r="B44" i="3"/>
  <c r="B46" i="3"/>
  <c r="B49" i="3"/>
  <c r="B47" i="3"/>
  <c r="B50" i="3"/>
  <c r="B48" i="3"/>
  <c r="B53" i="3"/>
  <c r="B51" i="3"/>
  <c r="B54" i="3"/>
  <c r="B52" i="3"/>
  <c r="B57" i="3"/>
  <c r="B55" i="3"/>
  <c r="B58" i="3"/>
  <c r="B56" i="3"/>
  <c r="B61" i="3"/>
  <c r="B59" i="3"/>
  <c r="B62" i="3"/>
  <c r="B60" i="3"/>
  <c r="B65" i="3"/>
  <c r="B63" i="3"/>
  <c r="B66" i="3"/>
  <c r="B64" i="3"/>
  <c r="B69" i="3"/>
  <c r="B67" i="3"/>
  <c r="B68" i="3"/>
  <c r="B70" i="3"/>
  <c r="B73" i="3"/>
  <c r="B71" i="3"/>
  <c r="B72" i="3"/>
  <c r="B74" i="3"/>
  <c r="B77" i="3"/>
  <c r="B75" i="3"/>
  <c r="B76" i="3"/>
  <c r="B78" i="3"/>
  <c r="B81" i="3"/>
  <c r="B79" i="3"/>
  <c r="B80" i="3"/>
  <c r="B82" i="3"/>
  <c r="B85" i="3"/>
  <c r="B83" i="3"/>
  <c r="B86" i="3"/>
  <c r="B84" i="3"/>
  <c r="B89" i="3"/>
  <c r="B87" i="3"/>
  <c r="B90" i="3"/>
  <c r="B88" i="3"/>
  <c r="B93" i="3"/>
  <c r="B91" i="3"/>
  <c r="B94" i="3"/>
  <c r="B92" i="3"/>
  <c r="B97" i="3"/>
  <c r="B95" i="3"/>
  <c r="B96" i="3"/>
</calcChain>
</file>

<file path=xl/sharedStrings.xml><?xml version="1.0" encoding="utf-8"?>
<sst xmlns="http://schemas.openxmlformats.org/spreadsheetml/2006/main" count="126" uniqueCount="104">
  <si>
    <t>Peut être considérée comme « E3D - Établissement en démarche de développement durable » toute école scolaire engagée dans la mise en oeuvre d'un projet établissant une continuité entre les enseignements, le périscolaire, la gestion et la maintenance de la structure scolaire en lien avec les parents, les collectivités locales et les partenaires.</t>
  </si>
  <si>
    <t>Date d'envoi à labellisation.e3d@ac-besancon.fr</t>
  </si>
  <si>
    <t>Domaines</t>
  </si>
  <si>
    <t>Items</t>
  </si>
  <si>
    <t>Intitulé de l'item</t>
  </si>
  <si>
    <t>Politique conduite</t>
  </si>
  <si>
    <t>Points</t>
  </si>
  <si>
    <t>Éléments explicatifs</t>
  </si>
  <si>
    <t>domaine</t>
  </si>
  <si>
    <t>n_i</t>
  </si>
  <si>
    <t>items</t>
  </si>
  <si>
    <t>ind</t>
  </si>
  <si>
    <t>commentaires</t>
  </si>
  <si>
    <t>Il existe un état des lieux et des actions ponctuelles d'économie</t>
  </si>
  <si>
    <t>L'établissement communique en interne sur sa consommation et met en place une politique de réduction en amont et en aval, de tri et/ou de valorisation</t>
  </si>
  <si>
    <t>On observe une réduction de la production de déchets, la valorisation et le tri ont des résultats positifs, notamment sur le gaspillage alimentaire</t>
  </si>
  <si>
    <t>Il existe un état des lieux ou des actions relatives à l'écomobilité</t>
  </si>
  <si>
    <t>L'établissement dispose d'un Plan de déplacement des personnes</t>
  </si>
  <si>
    <t>Les modes de déplacement doux sont privilégiés par l'ensemble des membres de la communauté éducative</t>
  </si>
  <si>
    <t>pas réfléchi sur long terme, pas réfléchi en équipe</t>
  </si>
  <si>
    <t>réflexion en équipe sur 1 année</t>
  </si>
  <si>
    <t>réflexion en équipe avec bilan et perspectives</t>
  </si>
  <si>
    <t>réflexion en équipe (Ecole et collectivité) avec bilan et perspectives</t>
  </si>
  <si>
    <t>a voir avec les collègues du 1aire</t>
  </si>
  <si>
    <t xml:space="preserve">cohésion de la gestion ? </t>
  </si>
  <si>
    <t>Aucune cohésion</t>
  </si>
  <si>
    <t>Un enseignant est impliqué avec la communauté éducative de sa classe</t>
  </si>
  <si>
    <t>Pilotage</t>
  </si>
  <si>
    <t>L'EDD et/ou le DD sont inscrits au projet d'école et un comité de pilotage représentatif et diversifié compile les actions</t>
  </si>
  <si>
    <t>Un axe du contrat d'objectif intègre l'EDD</t>
  </si>
  <si>
    <t>Une instance officielle de pilotage comprenant des élèves met en cohérence les projets EDD de l'école.</t>
  </si>
  <si>
    <t>Niveau 1</t>
  </si>
  <si>
    <t>Niveau 2</t>
  </si>
  <si>
    <t>Niveau 3</t>
  </si>
  <si>
    <t>Résultat de l'auto-positionnement E3D</t>
  </si>
  <si>
    <r>
      <rPr>
        <b/>
        <sz val="16"/>
        <rFont val="Arial"/>
        <family val="2"/>
        <charset val="1"/>
      </rPr>
      <t xml:space="preserve">Je sollicite la candidature de mon établissement au
</t>
    </r>
    <r>
      <rPr>
        <i/>
        <sz val="14"/>
        <color rgb="FFFF0000"/>
        <rFont val="Arial"/>
        <family val="2"/>
        <charset val="1"/>
      </rPr>
      <t>Sélectionner un niveau dans la liste déroulante</t>
    </r>
  </si>
  <si>
    <t>--&gt; Envoyer ce fichier Excel par mail à l'adresse suivante (avant fin février de chaque année)</t>
  </si>
  <si>
    <t>labellisation.e3d@ac-besancon.fr</t>
  </si>
  <si>
    <t>Vous</t>
  </si>
  <si>
    <t>avez obtenu</t>
  </si>
  <si>
    <t>points</t>
  </si>
  <si>
    <t>École / Établissement</t>
  </si>
  <si>
    <t>Personne(s) ayant rempli ce document</t>
  </si>
  <si>
    <t>Nom</t>
  </si>
  <si>
    <t>UAI</t>
  </si>
  <si>
    <t>adresse</t>
  </si>
  <si>
    <t>CP + ville</t>
  </si>
  <si>
    <t>Nom / Prénom</t>
  </si>
  <si>
    <t>courriel</t>
  </si>
  <si>
    <t>Liste des établissements du territoire</t>
  </si>
  <si>
    <t>Liste des établissements étant amenés à rejoindre le territoire</t>
  </si>
  <si>
    <t>LABELLISATION DE TERRITOIRE ÉDUCATIF E3D</t>
  </si>
  <si>
    <r>
      <t xml:space="preserve">La grille d'autopositionnement est divisée en 9 items répartis en trois axes :
</t>
    </r>
    <r>
      <rPr>
        <sz val="11"/>
        <color rgb="FFFF0000"/>
        <rFont val="Amerigo BT"/>
        <charset val="1"/>
      </rPr>
      <t xml:space="preserve">Axe 1. Profil du territoire
</t>
    </r>
    <r>
      <rPr>
        <sz val="11"/>
        <color rgb="FF008000"/>
        <rFont val="Amerigo BT"/>
        <charset val="1"/>
      </rPr>
      <t xml:space="preserve">Axe 2. Actions pédagogiques et éducatives
</t>
    </r>
    <r>
      <rPr>
        <sz val="11"/>
        <color rgb="FF0000FF"/>
        <rFont val="Amerigo BT"/>
        <charset val="1"/>
      </rPr>
      <t>Axe 3. Coordination et rayonnement du territoire</t>
    </r>
  </si>
  <si>
    <t>Axe 1.Profil du territoire</t>
  </si>
  <si>
    <t>Axe 3 : Coordination et rayonnement du territoire</t>
  </si>
  <si>
    <t>Taille du territoire</t>
  </si>
  <si>
    <t>Le territoire comprend 2 structures (école / collège / lycée)</t>
  </si>
  <si>
    <t>Le territoire comprend entre 3 et 5 structures (école / collège / lycée)</t>
  </si>
  <si>
    <t>Le territoire comprend plus de 5 structures (école / collège / lycée)</t>
  </si>
  <si>
    <t>Composition du territoire</t>
  </si>
  <si>
    <t>Seulement que écoles ou que collèges ou que lycées</t>
  </si>
  <si>
    <t>École/collège ou collège/lycée ou école/lycée</t>
  </si>
  <si>
    <t>École/collège/lycée</t>
  </si>
  <si>
    <t>Proportion d’écoles et/ou établissements labellisés E3D</t>
  </si>
  <si>
    <t>Moins de la moitié ou la moitié est labellisée</t>
  </si>
  <si>
    <t>Entre la moitié et les trois quarts sont labellisés</t>
  </si>
  <si>
    <t>Tous sont labellisés</t>
  </si>
  <si>
    <t>Actions ou/et projets EDD sur le territoire</t>
  </si>
  <si>
    <t>Des actions sont mises en place en lien avec des ODD et en articulation avec les enseignements</t>
  </si>
  <si>
    <t>Des projets EDD se mettent en place de façon coordonnée</t>
  </si>
  <si>
    <t>Des projets et actions d'EDD remarquables, coordonnés et transférables sont organisés</t>
  </si>
  <si>
    <t>Parcours EDD de l’élève</t>
  </si>
  <si>
    <t>Il existe un parcours coordonné EDD de l'élève dans les écoles du territoire ou dans les collèges du territoire ou dans les lycées du territoire</t>
  </si>
  <si>
    <t>Il existe un parcours coordonné EDD de l'élève depuis le début de l’école jusqu’à la fin du collège, ou depuis le début du collège jusqu’à la fin du lycée</t>
  </si>
  <si>
    <t>Le territoire propose un parcours EDD de l'élève coordonné et cohérent, de l’école au lycée</t>
  </si>
  <si>
    <t>Rencontres entre élèves / éco-délégués</t>
  </si>
  <si>
    <t>Les élèves / éco-délégués ne se rencontrent pas (par exemple même action mais à des endroits différents)</t>
  </si>
  <si>
    <t>Les élèves / éco-délégués se rencontrent lors d’actions ponctuelles à l’initiative de leurs enseignants</t>
  </si>
  <si>
    <t>Les élèves / éco-délégués se rencontrent lors d’actions ponctuelles de leur propre initiative</t>
  </si>
  <si>
    <t>Les élèves / éco-délégués se forment entre pairs (tutorat, animation d’atelier, ...)</t>
  </si>
  <si>
    <t>Pilotage du territoire</t>
  </si>
  <si>
    <t>Des réunions sont organisées pour la mise en place d'actions en lien avec les ODD</t>
  </si>
  <si>
    <t>Un comité de pilotage de l’EDD a été crée avec des membres éducatifs des écoles ou établissements concernés. Il Intègre des élèves / éco-délégués</t>
  </si>
  <si>
    <t>Un comité de pilotage de l’EDD a été crée avec des membres éducatifs des écoles ou établissements concernés. Il Intègre des partenaires (collectivités, associations…) et des éco-délégués</t>
  </si>
  <si>
    <t>Partenariats</t>
  </si>
  <si>
    <t>Les actions / projets font appel à des intervenants extérieurs</t>
  </si>
  <si>
    <t>Des partenariats ont été formalisés pour les actions / projets avec des associations / collectivités / … locales présentes dans le territoire concerné</t>
  </si>
  <si>
    <t>Les partenariats formalisés rentrent dans une stratégie de pérennisation. Les collectivités territoriales sont des partenaires privilégiés</t>
  </si>
  <si>
    <t>Valorisation des actions / projets et communication</t>
  </si>
  <si>
    <t>Quelques établissements communiquent sur les actions / projets communs et les valorisent</t>
  </si>
  <si>
    <t>Tous les établissements communiquent sur les actions / projets communs et les valorisent</t>
  </si>
  <si>
    <t>Le territoire communique sur les actions / projets communs et les valorise en invitant les différents partenaires (associations, collectivités,…)</t>
  </si>
  <si>
    <t>Axes</t>
  </si>
  <si>
    <t>Axe 1 : Profil du territoire</t>
  </si>
  <si>
    <t>Axe 2. Actions pédagogiques et éducatives</t>
  </si>
  <si>
    <t>Axe 2 : Actions pédagogiques et éducatives</t>
  </si>
  <si>
    <t>Positionnement E3D - Territoire Educatif</t>
  </si>
  <si>
    <r>
      <t xml:space="preserve">Nom du territoire </t>
    </r>
    <r>
      <rPr>
        <i/>
        <sz val="9"/>
        <color theme="1"/>
        <rFont val="Arial"/>
        <family val="2"/>
      </rPr>
      <t>(facultatif)</t>
    </r>
    <r>
      <rPr>
        <b/>
        <sz val="9"/>
        <color theme="1"/>
        <rFont val="Arial"/>
        <family val="2"/>
      </rPr>
      <t> :</t>
    </r>
  </si>
  <si>
    <t>sur 27</t>
  </si>
  <si>
    <t>Axe 1</t>
  </si>
  <si>
    <t>Axe 2</t>
  </si>
  <si>
    <t>Territoire :</t>
  </si>
  <si>
    <t>Axe 3</t>
  </si>
  <si>
    <t>Le Bulletin Officiel de l’Éducation Nationale n°36 du 24/09/2020 précise que sur un même territoire plusieurs structures scolaires peuvent viser ensemble un label E3D collectif (exemples : une circonscription, un réseau d'écoles et son collège, un réseau collèges et lycées, mais aussi une cité scolaire ou un réseau d'éducation prioritaire).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</si>
</sst>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0"/>
      <name val="Arial"/>
      <family val="2"/>
      <charset val="1"/>
    </font>
    <font>
      <u/>
      <sz val="12"/>
      <color theme="10"/>
      <name val="Arial"/>
      <family val="2"/>
      <charset val="1"/>
    </font>
    <font>
      <sz val="12"/>
      <color theme="1"/>
      <name val="Arial"/>
      <family val="2"/>
      <charset val="1"/>
    </font>
    <font>
      <b/>
      <sz val="16"/>
      <color theme="1"/>
      <name val="Arial"/>
      <family val="2"/>
      <charset val="1"/>
    </font>
    <font>
      <b/>
      <sz val="16"/>
      <color theme="1"/>
      <name val="Amerigo BT"/>
      <family val="2"/>
      <charset val="1"/>
    </font>
    <font>
      <b/>
      <sz val="14"/>
      <color theme="1"/>
      <name val="Amerigo BT"/>
      <family val="2"/>
      <charset val="1"/>
    </font>
    <font>
      <b/>
      <sz val="18"/>
      <color theme="1"/>
      <name val="Arial"/>
      <family val="2"/>
      <charset val="1"/>
    </font>
    <font>
      <b/>
      <sz val="10"/>
      <color theme="1"/>
      <name val="Amerigo BT"/>
      <family val="2"/>
      <charset val="1"/>
    </font>
    <font>
      <b/>
      <sz val="10"/>
      <color theme="1"/>
      <name val="Amerigo BT"/>
      <charset val="1"/>
    </font>
    <font>
      <sz val="11"/>
      <color theme="1"/>
      <name val="Amerigo BT"/>
      <family val="2"/>
      <charset val="1"/>
    </font>
    <font>
      <sz val="11"/>
      <color rgb="FFFF0000"/>
      <name val="Amerigo BT"/>
      <charset val="1"/>
    </font>
    <font>
      <sz val="11"/>
      <color rgb="FF008000"/>
      <name val="Amerigo BT"/>
      <charset val="1"/>
    </font>
    <font>
      <sz val="11"/>
      <color rgb="FF0000FF"/>
      <name val="Amerigo BT"/>
      <charset val="1"/>
    </font>
    <font>
      <sz val="9"/>
      <name val="Arial"/>
      <family val="2"/>
      <charset val="1"/>
    </font>
    <font>
      <b/>
      <sz val="12"/>
      <name val="Arial"/>
      <family val="2"/>
      <charset val="1"/>
    </font>
    <font>
      <b/>
      <sz val="9"/>
      <color theme="1"/>
      <name val="Arial"/>
      <family val="2"/>
      <charset val="1"/>
    </font>
    <font>
      <b/>
      <sz val="9"/>
      <color theme="1"/>
      <name val="Arial"/>
      <family val="2"/>
    </font>
    <font>
      <b/>
      <sz val="9"/>
      <name val="Arial"/>
      <family val="2"/>
      <charset val="1"/>
    </font>
    <font>
      <b/>
      <sz val="11"/>
      <name val="Arial"/>
      <family val="2"/>
      <charset val="1"/>
    </font>
    <font>
      <sz val="11"/>
      <name val="Arial"/>
      <family val="2"/>
      <charset val="1"/>
    </font>
    <font>
      <sz val="9"/>
      <color theme="1"/>
      <name val="Arial"/>
      <family val="2"/>
    </font>
    <font>
      <sz val="11"/>
      <name val="Times New Roman"/>
      <family val="1"/>
      <charset val="1"/>
    </font>
    <font>
      <sz val="10"/>
      <name val="Times New Roman"/>
      <family val="1"/>
      <charset val="1"/>
    </font>
    <font>
      <sz val="10"/>
      <color theme="1"/>
      <name val="Arial"/>
      <family val="2"/>
    </font>
    <font>
      <sz val="10"/>
      <color rgb="FF000000"/>
      <name val="Arial"/>
      <family val="2"/>
    </font>
    <font>
      <sz val="10"/>
      <color theme="1"/>
      <name val="Arial"/>
      <family val="2"/>
    </font>
    <font>
      <sz val="10"/>
      <color rgb="FFFF0000"/>
      <name val="Arial"/>
      <family val="2"/>
    </font>
    <font>
      <sz val="12"/>
      <name val="Calibri"/>
      <family val="2"/>
      <charset val="1"/>
    </font>
    <font>
      <b/>
      <sz val="11"/>
      <name val="Times New Roman"/>
      <family val="1"/>
      <charset val="1"/>
    </font>
    <font>
      <sz val="11"/>
      <color rgb="FF808080"/>
      <name val="Times New Roman"/>
      <family val="1"/>
      <charset val="1"/>
    </font>
    <font>
      <sz val="10"/>
      <color rgb="FF808080"/>
      <name val="Times New Roman"/>
      <family val="1"/>
      <charset val="1"/>
    </font>
    <font>
      <b/>
      <sz val="14"/>
      <name val="Arial"/>
      <family val="2"/>
      <charset val="1"/>
    </font>
    <font>
      <b/>
      <sz val="16"/>
      <name val="Arial"/>
      <family val="2"/>
      <charset val="1"/>
    </font>
    <font>
      <i/>
      <sz val="14"/>
      <color rgb="FFFF0000"/>
      <name val="Arial"/>
      <family val="2"/>
      <charset val="1"/>
    </font>
    <font>
      <sz val="16"/>
      <color theme="1"/>
      <name val="Arial"/>
      <family val="2"/>
      <charset val="1"/>
    </font>
    <font>
      <b/>
      <sz val="12"/>
      <color theme="1"/>
      <name val="Arial"/>
      <family val="2"/>
      <charset val="1"/>
    </font>
    <font>
      <u/>
      <sz val="14"/>
      <color theme="10"/>
      <name val="Arial"/>
      <family val="2"/>
      <charset val="1"/>
    </font>
    <font>
      <sz val="10"/>
      <name val="Arial"/>
      <family val="2"/>
      <charset val="1"/>
    </font>
    <font>
      <b/>
      <sz val="18"/>
      <color rgb="FF0000CC"/>
      <name val="Arial"/>
      <family val="2"/>
    </font>
    <font>
      <sz val="10"/>
      <name val="Arial"/>
      <family val="2"/>
    </font>
    <font>
      <b/>
      <sz val="13.5"/>
      <name val="Arial"/>
      <family val="2"/>
      <charset val="1"/>
    </font>
    <font>
      <sz val="10"/>
      <color rgb="FF000000"/>
      <name val="Arial"/>
      <family val="2"/>
      <charset val="1"/>
    </font>
    <font>
      <i/>
      <sz val="9"/>
      <color theme="1"/>
      <name val="Arial"/>
      <family val="2"/>
    </font>
    <font>
      <b/>
      <sz val="12"/>
      <name val="Arial"/>
      <family val="2"/>
    </font>
  </fonts>
  <fills count="15">
    <fill>
      <patternFill patternType="none"/>
    </fill>
    <fill>
      <patternFill patternType="gray125"/>
    </fill>
    <fill>
      <patternFill patternType="solid">
        <fgColor theme="4" tint="0.79989013336588644"/>
        <bgColor rgb="FFC4FDBB"/>
      </patternFill>
    </fill>
    <fill>
      <patternFill patternType="solid">
        <fgColor theme="0"/>
        <bgColor rgb="FFF2F2F2"/>
      </patternFill>
    </fill>
    <fill>
      <patternFill patternType="solid">
        <fgColor theme="0" tint="-4.9989318521683403E-2"/>
        <bgColor rgb="FFFFFFFF"/>
      </patternFill>
    </fill>
    <fill>
      <patternFill patternType="solid">
        <fgColor theme="8" tint="0.79989013336588644"/>
        <bgColor rgb="FFF2F2F2"/>
      </patternFill>
    </fill>
    <fill>
      <patternFill patternType="solid">
        <fgColor theme="9" tint="0.79989013336588644"/>
        <bgColor rgb="FFF7CFCE"/>
      </patternFill>
    </fill>
    <fill>
      <patternFill patternType="solid">
        <fgColor rgb="FFF7CFCE"/>
        <bgColor rgb="FFF8CFCE"/>
      </patternFill>
    </fill>
    <fill>
      <patternFill patternType="solid">
        <fgColor rgb="FFD2EDFE"/>
        <bgColor rgb="FFBBE5FD"/>
      </patternFill>
    </fill>
    <fill>
      <patternFill patternType="solid">
        <fgColor rgb="FFC4FDBB"/>
        <bgColor rgb="FFC4FEBB"/>
      </patternFill>
    </fill>
    <fill>
      <patternFill patternType="solid">
        <fgColor theme="5" tint="0.59987182226020086"/>
        <bgColor rgb="FF77CCFC"/>
      </patternFill>
    </fill>
    <fill>
      <patternFill patternType="solid">
        <fgColor rgb="FF77CCFC"/>
        <bgColor rgb="FF78CCFD"/>
      </patternFill>
    </fill>
    <fill>
      <patternFill patternType="solid">
        <fgColor theme="0"/>
        <bgColor indexed="64"/>
      </patternFill>
    </fill>
    <fill>
      <patternFill patternType="solid">
        <fgColor rgb="FFFFFF00"/>
        <bgColor indexed="64"/>
      </patternFill>
    </fill>
    <fill>
      <patternFill patternType="solid">
        <fgColor rgb="FF00A933"/>
        <bgColor indexed="64"/>
      </patternFill>
    </fill>
  </fills>
  <borders count="13">
    <border>
      <left/>
      <right/>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style="hair">
        <color auto="1"/>
      </right>
      <top style="hair">
        <color auto="1"/>
      </top>
      <bottom style="hair">
        <color auto="1"/>
      </bottom>
      <diagonal/>
    </border>
    <border>
      <left style="thin">
        <color rgb="FFFF0000"/>
      </left>
      <right style="thin">
        <color rgb="FFFF0000"/>
      </right>
      <top style="thin">
        <color rgb="FFFF0000"/>
      </top>
      <bottom style="thin">
        <color rgb="FFFF0000"/>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37" fillId="0" borderId="0" applyBorder="0" applyProtection="0"/>
    <xf numFmtId="0" fontId="1" fillId="0" borderId="0" applyBorder="0" applyProtection="0"/>
    <xf numFmtId="0" fontId="2" fillId="0" borderId="0"/>
    <xf numFmtId="0" fontId="27" fillId="0" borderId="0"/>
  </cellStyleXfs>
  <cellXfs count="116">
    <xf numFmtId="0" fontId="0" fillId="0" borderId="0" xfId="0"/>
    <xf numFmtId="0" fontId="2" fillId="0" borderId="0" xfId="3" applyFont="1"/>
    <xf numFmtId="0" fontId="3" fillId="0" borderId="0" xfId="3" applyFont="1" applyAlignment="1">
      <alignment vertical="top"/>
    </xf>
    <xf numFmtId="0" fontId="6" fillId="0" borderId="0" xfId="3" applyFont="1" applyAlignment="1">
      <alignment horizontal="center" vertical="center" wrapText="1"/>
    </xf>
    <xf numFmtId="0" fontId="8" fillId="0" borderId="0" xfId="3" applyFont="1" applyAlignment="1">
      <alignment horizontal="center" vertical="top" wrapText="1"/>
    </xf>
    <xf numFmtId="0" fontId="13" fillId="0" borderId="0" xfId="0" applyFont="1"/>
    <xf numFmtId="0" fontId="13" fillId="0" borderId="0" xfId="0" applyFont="1" applyAlignment="1">
      <alignment horizontal="center"/>
    </xf>
    <xf numFmtId="0" fontId="13" fillId="3" borderId="0" xfId="0" applyFont="1" applyFill="1"/>
    <xf numFmtId="0" fontId="13" fillId="3" borderId="0" xfId="0" applyFont="1" applyFill="1" applyAlignment="1">
      <alignment horizontal="center"/>
    </xf>
    <xf numFmtId="0" fontId="14" fillId="0" borderId="3" xfId="0" applyFont="1" applyBorder="1" applyAlignment="1" applyProtection="1">
      <alignment horizontal="center" vertical="center"/>
      <protection locked="0"/>
    </xf>
    <xf numFmtId="0" fontId="15" fillId="3" borderId="0" xfId="0" applyFont="1" applyFill="1" applyAlignment="1">
      <alignment horizontal="right" vertical="center"/>
    </xf>
    <xf numFmtId="14" fontId="14" fillId="4" borderId="3" xfId="0" applyNumberFormat="1" applyFont="1" applyFill="1" applyBorder="1" applyAlignment="1" applyProtection="1">
      <alignment horizontal="center" vertical="center"/>
      <protection locked="0"/>
    </xf>
    <xf numFmtId="0" fontId="16" fillId="3" borderId="0" xfId="0" applyFont="1" applyFill="1" applyAlignment="1">
      <alignment horizontal="right" vertical="center"/>
    </xf>
    <xf numFmtId="0" fontId="17" fillId="4" borderId="3" xfId="0" applyFont="1" applyFill="1" applyBorder="1" applyAlignment="1" applyProtection="1">
      <alignment horizontal="left" vertical="center"/>
      <protection locked="0"/>
    </xf>
    <xf numFmtId="0" fontId="18" fillId="5" borderId="3" xfId="0" applyFont="1" applyFill="1" applyBorder="1"/>
    <xf numFmtId="0" fontId="18" fillId="5" borderId="4" xfId="0" applyFont="1" applyFill="1" applyBorder="1" applyAlignment="1">
      <alignment horizontal="center"/>
    </xf>
    <xf numFmtId="0" fontId="18" fillId="5" borderId="5" xfId="0" applyFont="1" applyFill="1" applyBorder="1" applyAlignment="1">
      <alignment horizontal="center" vertical="center"/>
    </xf>
    <xf numFmtId="0" fontId="18" fillId="5" borderId="5" xfId="0" applyFont="1" applyFill="1" applyBorder="1" applyAlignment="1">
      <alignment horizontal="center"/>
    </xf>
    <xf numFmtId="0" fontId="18" fillId="5" borderId="6" xfId="0" applyFont="1" applyFill="1" applyBorder="1" applyAlignment="1">
      <alignment horizontal="center"/>
    </xf>
    <xf numFmtId="0" fontId="19" fillId="0" borderId="0" xfId="0" applyFont="1"/>
    <xf numFmtId="0" fontId="19" fillId="6" borderId="7" xfId="0" applyFont="1" applyFill="1" applyBorder="1" applyAlignment="1">
      <alignment horizontal="center" vertical="center" wrapText="1"/>
    </xf>
    <xf numFmtId="0" fontId="13" fillId="6" borderId="3" xfId="0" applyFont="1" applyFill="1" applyBorder="1" applyAlignment="1">
      <alignment horizontal="center" vertical="top"/>
    </xf>
    <xf numFmtId="0" fontId="13" fillId="6" borderId="8" xfId="0" applyFont="1" applyFill="1" applyBorder="1" applyAlignment="1" applyProtection="1">
      <alignment vertical="top" wrapText="1"/>
      <protection locked="0"/>
    </xf>
    <xf numFmtId="0" fontId="13" fillId="6" borderId="3" xfId="0" applyFont="1" applyFill="1" applyBorder="1" applyAlignment="1">
      <alignment horizontal="center" vertical="top"/>
    </xf>
    <xf numFmtId="0" fontId="19" fillId="2" borderId="7" xfId="0" applyFont="1" applyFill="1" applyBorder="1" applyAlignment="1">
      <alignment horizontal="center" vertical="center" wrapText="1"/>
    </xf>
    <xf numFmtId="0" fontId="13" fillId="2" borderId="3" xfId="0" applyFont="1" applyFill="1" applyBorder="1" applyAlignment="1">
      <alignment horizontal="center" vertical="top"/>
    </xf>
    <xf numFmtId="0" fontId="13" fillId="2" borderId="8" xfId="0" applyFont="1" applyFill="1" applyBorder="1" applyAlignment="1" applyProtection="1">
      <alignment vertical="top" wrapText="1"/>
      <protection locked="0"/>
    </xf>
    <xf numFmtId="0" fontId="19" fillId="10" borderId="7" xfId="0" applyFont="1" applyFill="1" applyBorder="1" applyAlignment="1" applyProtection="1">
      <alignment horizontal="center" vertical="center" wrapText="1"/>
    </xf>
    <xf numFmtId="0" fontId="13" fillId="10" borderId="3" xfId="0" applyFont="1" applyFill="1" applyBorder="1" applyAlignment="1">
      <alignment horizontal="center" vertical="top"/>
    </xf>
    <xf numFmtId="0" fontId="13" fillId="10" borderId="8" xfId="0" applyFont="1" applyFill="1" applyBorder="1" applyAlignment="1" applyProtection="1">
      <alignment vertical="top" wrapText="1"/>
      <protection locked="0"/>
    </xf>
    <xf numFmtId="0" fontId="21" fillId="0" borderId="0" xfId="0" applyFont="1"/>
    <xf numFmtId="0" fontId="22" fillId="0" borderId="0" xfId="0" applyFont="1"/>
    <xf numFmtId="0" fontId="0" fillId="0" borderId="0" xfId="1" applyFont="1" applyBorder="1" applyAlignment="1" applyProtection="1"/>
    <xf numFmtId="0" fontId="0" fillId="0" borderId="0" xfId="0" applyFont="1" applyBorder="1" applyAlignment="1">
      <alignment horizontal="center"/>
    </xf>
    <xf numFmtId="0" fontId="0" fillId="0" borderId="0" xfId="0" applyFont="1" applyBorder="1" applyAlignment="1">
      <alignment horizontal="center" wrapText="1"/>
    </xf>
    <xf numFmtId="0" fontId="23" fillId="0" borderId="0" xfId="0" applyFont="1" applyAlignment="1">
      <alignment horizontal="center" wrapText="1"/>
    </xf>
    <xf numFmtId="1" fontId="0" fillId="0" borderId="0" xfId="0" applyNumberFormat="1" applyFont="1" applyBorder="1" applyAlignment="1">
      <alignment horizontal="right" wrapText="1"/>
    </xf>
    <xf numFmtId="0" fontId="0" fillId="0" borderId="0" xfId="0" applyFont="1" applyBorder="1" applyAlignment="1"/>
    <xf numFmtId="0" fontId="23" fillId="0" borderId="0" xfId="0" applyFont="1" applyAlignment="1">
      <alignment wrapText="1"/>
    </xf>
    <xf numFmtId="0" fontId="23" fillId="0" borderId="0" xfId="0" applyFont="1"/>
    <xf numFmtId="0" fontId="24" fillId="0" borderId="0" xfId="0" applyFont="1" applyAlignment="1">
      <alignment wrapText="1"/>
    </xf>
    <xf numFmtId="0" fontId="26" fillId="0" borderId="0" xfId="0" applyFont="1" applyAlignment="1">
      <alignment horizontal="center" wrapText="1"/>
    </xf>
    <xf numFmtId="0" fontId="23" fillId="9" borderId="0" xfId="0" applyFont="1" applyFill="1" applyAlignment="1">
      <alignment wrapText="1"/>
    </xf>
    <xf numFmtId="0" fontId="23" fillId="3" borderId="0" xfId="0" applyFont="1" applyFill="1" applyAlignment="1">
      <alignment wrapText="1"/>
    </xf>
    <xf numFmtId="0" fontId="23" fillId="0" borderId="0" xfId="0" applyFont="1" applyAlignment="1">
      <alignment horizontal="center"/>
    </xf>
    <xf numFmtId="0" fontId="27" fillId="0" borderId="3" xfId="4" applyFont="1" applyBorder="1"/>
    <xf numFmtId="0" fontId="22" fillId="0" borderId="0" xfId="0" applyFont="1" applyAlignment="1">
      <alignment wrapText="1"/>
    </xf>
    <xf numFmtId="0" fontId="0" fillId="0" borderId="0" xfId="0" applyFont="1" applyBorder="1" applyAlignment="1">
      <alignment wrapText="1"/>
    </xf>
    <xf numFmtId="0" fontId="24" fillId="0" borderId="0" xfId="0" applyFont="1" applyAlignment="1">
      <alignment horizontal="center"/>
    </xf>
    <xf numFmtId="0" fontId="24" fillId="0" borderId="0" xfId="0" applyFont="1"/>
    <xf numFmtId="0" fontId="22" fillId="0" borderId="9" xfId="0" applyFont="1" applyBorder="1" applyAlignment="1">
      <alignment wrapText="1"/>
    </xf>
    <xf numFmtId="0" fontId="22" fillId="0" borderId="0" xfId="0" applyFont="1" applyBorder="1" applyAlignment="1">
      <alignment wrapText="1"/>
    </xf>
    <xf numFmtId="0" fontId="30" fillId="0" borderId="9" xfId="0" applyFont="1" applyBorder="1" applyAlignment="1">
      <alignment wrapText="1"/>
    </xf>
    <xf numFmtId="0" fontId="30" fillId="0" borderId="0" xfId="0" applyFont="1" applyBorder="1" applyAlignment="1">
      <alignment wrapText="1"/>
    </xf>
    <xf numFmtId="0" fontId="30" fillId="0" borderId="9" xfId="0" applyFont="1" applyBorder="1"/>
    <xf numFmtId="0" fontId="30" fillId="0" borderId="0" xfId="0" applyFont="1" applyBorder="1"/>
    <xf numFmtId="0" fontId="0" fillId="0" borderId="0" xfId="0"/>
    <xf numFmtId="0" fontId="22" fillId="0" borderId="0" xfId="0" applyFont="1"/>
    <xf numFmtId="0" fontId="31" fillId="0" borderId="0" xfId="0" applyFont="1"/>
    <xf numFmtId="0" fontId="0" fillId="0" borderId="0" xfId="0" applyBorder="1"/>
    <xf numFmtId="0" fontId="0" fillId="3" borderId="0" xfId="0" applyFill="1"/>
    <xf numFmtId="0" fontId="3" fillId="3" borderId="0" xfId="0" applyFont="1" applyFill="1" applyAlignment="1" applyProtection="1">
      <alignment horizontal="right" vertical="center"/>
      <protection hidden="1"/>
    </xf>
    <xf numFmtId="0" fontId="34" fillId="4" borderId="10" xfId="0" applyFont="1" applyFill="1" applyBorder="1" applyAlignment="1" applyProtection="1">
      <alignment horizontal="center" vertical="center" wrapText="1"/>
      <protection locked="0" hidden="1"/>
    </xf>
    <xf numFmtId="0" fontId="0" fillId="0" borderId="0" xfId="0" applyProtection="1">
      <protection hidden="1"/>
    </xf>
    <xf numFmtId="49" fontId="36" fillId="3" borderId="0" xfId="2" applyNumberFormat="1" applyFont="1" applyFill="1" applyBorder="1" applyAlignment="1" applyProtection="1"/>
    <xf numFmtId="49" fontId="0" fillId="3" borderId="0" xfId="0" applyNumberFormat="1" applyFill="1"/>
    <xf numFmtId="0" fontId="38" fillId="12" borderId="0" xfId="0" applyFont="1" applyFill="1" applyAlignment="1">
      <alignment horizontal="right" vertical="center"/>
    </xf>
    <xf numFmtId="0" fontId="38" fillId="12" borderId="0" xfId="0" applyFont="1" applyFill="1" applyAlignment="1">
      <alignment horizontal="center" vertical="center"/>
    </xf>
    <xf numFmtId="0" fontId="38" fillId="12" borderId="0" xfId="0" applyFont="1" applyFill="1" applyAlignment="1">
      <alignment horizontal="left" vertical="center"/>
    </xf>
    <xf numFmtId="0" fontId="38" fillId="12" borderId="0" xfId="0" applyFont="1" applyFill="1" applyAlignment="1">
      <alignment vertical="center"/>
    </xf>
    <xf numFmtId="0" fontId="25" fillId="0" borderId="0" xfId="0" applyFont="1" applyAlignment="1">
      <alignment wrapText="1"/>
    </xf>
    <xf numFmtId="0" fontId="0" fillId="0" borderId="0" xfId="0" applyAlignment="1">
      <alignment wrapText="1"/>
    </xf>
    <xf numFmtId="0" fontId="39" fillId="0" borderId="0" xfId="0" applyFont="1"/>
    <xf numFmtId="0" fontId="0" fillId="0" borderId="0" xfId="0" applyAlignment="1">
      <alignment horizontal="left" vertical="center" wrapText="1"/>
    </xf>
    <xf numFmtId="0" fontId="0" fillId="0" borderId="0" xfId="0" applyAlignment="1">
      <alignment horizontal="center" vertical="center" wrapText="1"/>
    </xf>
    <xf numFmtId="0" fontId="0" fillId="13" borderId="12" xfId="0" applyFill="1" applyBorder="1" applyAlignment="1">
      <alignment horizontal="center" vertical="center" wrapText="1"/>
    </xf>
    <xf numFmtId="0" fontId="0" fillId="14" borderId="12" xfId="0" applyFill="1" applyBorder="1" applyAlignment="1">
      <alignment horizontal="center" vertical="center" wrapText="1"/>
    </xf>
    <xf numFmtId="0" fontId="0" fillId="0" borderId="0" xfId="0" applyAlignment="1">
      <alignment horizontal="center" vertical="top" wrapText="1"/>
    </xf>
    <xf numFmtId="0" fontId="41" fillId="0" borderId="0" xfId="0" applyFont="1" applyAlignment="1">
      <alignment horizontal="left" wrapText="1"/>
    </xf>
    <xf numFmtId="0" fontId="41" fillId="0" borderId="0" xfId="0" applyFont="1" applyAlignment="1">
      <alignment horizontal="center" wrapText="1"/>
    </xf>
    <xf numFmtId="0" fontId="13" fillId="6" borderId="8" xfId="0" applyFont="1" applyFill="1" applyBorder="1" applyAlignment="1">
      <alignment horizontal="center" vertical="center"/>
    </xf>
    <xf numFmtId="0" fontId="20" fillId="7" borderId="7" xfId="0" applyFont="1" applyFill="1" applyBorder="1" applyAlignment="1">
      <alignment vertical="center"/>
    </xf>
    <xf numFmtId="0" fontId="13" fillId="2" borderId="8" xfId="0" applyFont="1" applyFill="1" applyBorder="1" applyAlignment="1">
      <alignment horizontal="center" vertical="center"/>
    </xf>
    <xf numFmtId="0" fontId="20" fillId="9" borderId="7" xfId="0" applyFont="1" applyFill="1" applyBorder="1" applyAlignment="1">
      <alignment vertical="center" wrapText="1"/>
    </xf>
    <xf numFmtId="0" fontId="20" fillId="9" borderId="7" xfId="0" applyFont="1" applyFill="1" applyBorder="1" applyAlignment="1">
      <alignment vertical="center"/>
    </xf>
    <xf numFmtId="0" fontId="13" fillId="10" borderId="8" xfId="0" applyFont="1" applyFill="1" applyBorder="1" applyAlignment="1">
      <alignment horizontal="center" vertical="center"/>
    </xf>
    <xf numFmtId="0" fontId="20" fillId="11" borderId="7" xfId="0" applyFont="1" applyFill="1" applyBorder="1" applyAlignment="1">
      <alignment vertical="center" wrapText="1"/>
    </xf>
    <xf numFmtId="0" fontId="13" fillId="6" borderId="3" xfId="0" applyFont="1" applyFill="1" applyBorder="1" applyAlignment="1" applyProtection="1">
      <alignment vertical="center"/>
      <protection locked="0"/>
    </xf>
    <xf numFmtId="0" fontId="13" fillId="2" borderId="3" xfId="0" applyFont="1" applyFill="1" applyBorder="1" applyAlignment="1" applyProtection="1">
      <alignment vertical="center"/>
      <protection locked="0"/>
    </xf>
    <xf numFmtId="0" fontId="13" fillId="10" borderId="3" xfId="0" applyFont="1" applyFill="1" applyBorder="1" applyAlignment="1" applyProtection="1">
      <alignment vertical="center"/>
      <protection locked="0"/>
    </xf>
    <xf numFmtId="0" fontId="9" fillId="0" borderId="0" xfId="3" applyFont="1" applyBorder="1" applyAlignment="1">
      <alignment horizontal="left" vertical="top" wrapText="1"/>
    </xf>
    <xf numFmtId="0" fontId="2" fillId="0" borderId="1" xfId="3" applyFont="1" applyBorder="1" applyAlignment="1">
      <alignment horizontal="left"/>
    </xf>
    <xf numFmtId="0" fontId="4" fillId="2" borderId="2" xfId="3" applyFont="1" applyFill="1" applyBorder="1" applyAlignment="1">
      <alignment horizontal="center" vertical="center" wrapText="1"/>
    </xf>
    <xf numFmtId="0" fontId="5" fillId="0" borderId="0" xfId="3" applyFont="1" applyBorder="1" applyAlignment="1">
      <alignment horizontal="center" vertical="top"/>
    </xf>
    <xf numFmtId="0" fontId="7" fillId="0" borderId="0" xfId="3" applyFont="1" applyBorder="1" applyAlignment="1">
      <alignment horizontal="left" vertical="top" wrapText="1"/>
    </xf>
    <xf numFmtId="0" fontId="8" fillId="0" borderId="0" xfId="3" applyFont="1" applyBorder="1" applyAlignment="1">
      <alignment horizontal="left" vertical="top" wrapText="1"/>
    </xf>
    <xf numFmtId="0" fontId="40" fillId="13" borderId="11" xfId="0" applyFont="1" applyFill="1" applyBorder="1" applyAlignment="1">
      <alignment horizontal="center" vertical="center" wrapText="1"/>
    </xf>
    <xf numFmtId="0" fontId="40" fillId="14" borderId="11" xfId="0" applyFont="1" applyFill="1" applyBorder="1" applyAlignment="1">
      <alignment horizontal="center" vertical="center" wrapText="1"/>
    </xf>
    <xf numFmtId="0" fontId="43" fillId="0" borderId="12" xfId="0" applyFont="1" applyBorder="1" applyAlignment="1">
      <alignment horizontal="center" vertical="center" wrapText="1"/>
    </xf>
    <xf numFmtId="0" fontId="0" fillId="0" borderId="0" xfId="0" applyAlignment="1">
      <alignment horizontal="center"/>
    </xf>
    <xf numFmtId="0" fontId="0" fillId="0" borderId="11" xfId="0" applyBorder="1" applyAlignment="1">
      <alignment horizontal="center"/>
    </xf>
    <xf numFmtId="0" fontId="18" fillId="6"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10" borderId="3" xfId="0" applyFont="1" applyFill="1" applyBorder="1" applyAlignment="1" applyProtection="1">
      <alignment horizontal="center" vertical="center" wrapText="1"/>
    </xf>
    <xf numFmtId="0" fontId="13" fillId="0" borderId="0" xfId="0" applyFont="1" applyAlignment="1">
      <alignment horizontal="center"/>
    </xf>
    <xf numFmtId="0" fontId="28" fillId="0" borderId="9" xfId="0" applyFont="1" applyBorder="1" applyAlignment="1">
      <alignment horizontal="center" vertical="center"/>
    </xf>
    <xf numFmtId="0" fontId="29" fillId="0" borderId="9" xfId="0" applyFont="1" applyBorder="1" applyAlignment="1">
      <alignment horizontal="center" vertical="center"/>
    </xf>
    <xf numFmtId="49" fontId="3" fillId="3" borderId="0" xfId="0" applyNumberFormat="1" applyFont="1" applyFill="1" applyBorder="1" applyAlignment="1">
      <alignment horizontal="center"/>
    </xf>
    <xf numFmtId="0" fontId="3" fillId="3" borderId="0" xfId="0" applyFont="1" applyFill="1" applyBorder="1" applyAlignment="1" applyProtection="1">
      <alignment horizontal="center" vertical="center"/>
      <protection hidden="1"/>
    </xf>
    <xf numFmtId="0" fontId="3" fillId="3" borderId="0" xfId="0" applyFont="1" applyFill="1" applyBorder="1" applyAlignment="1" applyProtection="1">
      <alignment horizontal="left" vertical="center" wrapText="1"/>
      <protection hidden="1"/>
    </xf>
    <xf numFmtId="0" fontId="32" fillId="3" borderId="10" xfId="0" applyFont="1" applyFill="1" applyBorder="1" applyAlignment="1">
      <alignment horizontal="center" vertical="center"/>
    </xf>
    <xf numFmtId="0" fontId="32" fillId="3" borderId="0" xfId="0" applyFont="1" applyFill="1" applyBorder="1" applyAlignment="1" applyProtection="1">
      <alignment horizontal="right" wrapText="1"/>
      <protection hidden="1"/>
    </xf>
    <xf numFmtId="0" fontId="35" fillId="3" borderId="0" xfId="0" applyFont="1" applyFill="1" applyBorder="1" applyAlignment="1" applyProtection="1">
      <alignment horizontal="center" vertical="center" wrapText="1"/>
      <protection hidden="1"/>
    </xf>
    <xf numFmtId="0" fontId="0" fillId="3" borderId="0" xfId="0" applyFill="1" applyAlignment="1">
      <alignment horizontal="center"/>
    </xf>
    <xf numFmtId="0" fontId="34" fillId="3" borderId="0" xfId="0" applyFont="1" applyFill="1" applyProtection="1">
      <protection locked="0"/>
    </xf>
    <xf numFmtId="0" fontId="0" fillId="3" borderId="0" xfId="0" applyFill="1" applyProtection="1">
      <protection locked="0"/>
    </xf>
  </cellXfs>
  <cellStyles count="5">
    <cellStyle name="Default" xfId="1" xr:uid="{00000000-0005-0000-0000-000006000000}"/>
    <cellStyle name="Excel Built-in Normal" xfId="4" xr:uid="{00000000-0005-0000-0000-000009000000}"/>
    <cellStyle name="Lien hypertexte 2" xfId="2" xr:uid="{00000000-0005-0000-0000-000007000000}"/>
    <cellStyle name="Normal" xfId="0" builtinId="0"/>
    <cellStyle name="Normal 2" xfId="3" xr:uid="{00000000-0005-0000-0000-000008000000}"/>
  </cellStyles>
  <dxfs count="7">
    <dxf>
      <fill>
        <patternFill>
          <bgColor theme="6" tint="0.59987182226020086"/>
        </patternFill>
      </fill>
    </dxf>
    <dxf>
      <font>
        <b val="0"/>
        <i val="0"/>
        <strike val="0"/>
        <condense val="0"/>
        <extend val="0"/>
        <outline val="0"/>
        <shadow val="0"/>
        <u val="none"/>
        <vertAlign val="baseline"/>
        <sz val="10"/>
        <color theme="1"/>
        <name val="Arial"/>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charset val="1"/>
        <scheme val="none"/>
      </font>
      <alignment horizontal="center" vertical="bottom" textRotation="0" wrapText="0" indent="0" justifyLastLine="0" shrinkToFit="0" readingOrder="0"/>
    </dxf>
    <dxf>
      <border outline="0">
        <left style="thin">
          <color auto="1"/>
        </left>
      </border>
    </dxf>
    <dxf>
      <alignment horizontal="general" vertical="center" textRotation="0" wrapText="0" indent="0" justifyLastLine="0" shrinkToFit="0" readingOrder="0"/>
    </dxf>
    <dxf>
      <alignment vertical="center" textRotation="0" indent="0" justifyLastLine="0" shrinkToFit="0" readingOrder="0"/>
      <border outline="0">
        <right style="thin">
          <color auto="1"/>
        </right>
      </border>
    </dxf>
    <dxf>
      <alignment vertical="center" textRotation="0" indent="0" justifyLastLine="0" shrinkToFit="0" readingOrder="0"/>
    </dxf>
  </dxfs>
  <tableStyles count="0"/>
  <colors>
    <indexedColors>
      <rgbColor rgb="FF000000"/>
      <rgbColor rgb="FFFFFFFF"/>
      <rgbColor rgb="FFFF0000"/>
      <rgbColor rgb="FF4EFB34"/>
      <rgbColor rgb="FF0000FF"/>
      <rgbColor rgb="FFC4FDBB"/>
      <rgbColor rgb="FFFF00FF"/>
      <rgbColor rgb="FF00FFFF"/>
      <rgbColor rgb="FF800000"/>
      <rgbColor rgb="FF008000"/>
      <rgbColor rgb="FF000080"/>
      <rgbColor rgb="FF808000"/>
      <rgbColor rgb="FF800080"/>
      <rgbColor rgb="FF008080"/>
      <rgbColor rgb="FFBFBFBF"/>
      <rgbColor rgb="FF808080"/>
      <rgbColor rgb="FF77CCFC"/>
      <rgbColor rgb="FF993366"/>
      <rgbColor rgb="FFFFF1C1"/>
      <rgbColor rgb="FFD2EDFE"/>
      <rgbColor rgb="FF660066"/>
      <rgbColor rgb="FFFDA978"/>
      <rgbColor rgb="FF0066CC"/>
      <rgbColor rgb="FFD9D9D9"/>
      <rgbColor rgb="FF000080"/>
      <rgbColor rgb="FFFF00FF"/>
      <rgbColor rgb="FFFFFF00"/>
      <rgbColor rgb="FF00FFFF"/>
      <rgbColor rgb="FF800080"/>
      <rgbColor rgb="FF800000"/>
      <rgbColor rgb="FF008080"/>
      <rgbColor rgb="FF0000EE"/>
      <rgbColor rgb="FF00CCFF"/>
      <rgbColor rgb="FFBBE5FD"/>
      <rgbColor rgb="FFC4FEBB"/>
      <rgbColor rgb="FFF2F2F2"/>
      <rgbColor rgb="FF78CCFD"/>
      <rgbColor rgb="FFF19F9E"/>
      <rgbColor rgb="FFF7CFCE"/>
      <rgbColor rgb="FFF8CFCE"/>
      <rgbColor rgb="FF3366FF"/>
      <rgbColor rgb="FF34B3FB"/>
      <rgbColor rgb="FF89FD78"/>
      <rgbColor rgb="FFFFCC00"/>
      <rgbColor rgb="FFFF9900"/>
      <rgbColor rgb="FFFF6600"/>
      <rgbColor rgb="FF595959"/>
      <rgbColor rgb="FF969696"/>
      <rgbColor rgb="FF003366"/>
      <rgbColor rgb="FF18A30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300" b="0" u="none" strike="noStrike">
                <a:uFillTx/>
                <a:latin typeface="Calibri"/>
              </a:defRPr>
            </a:pPr>
            <a:r>
              <a:rPr lang="fr-FR" sz="1400" b="0" u="none" strike="noStrike">
                <a:solidFill>
                  <a:schemeClr val="tx1">
                    <a:lumMod val="65000"/>
                    <a:lumOff val="35000"/>
                  </a:schemeClr>
                </a:solidFill>
                <a:uFillTx/>
                <a:latin typeface="Arial"/>
                <a:ea typeface="DejaVu Sans"/>
              </a:rPr>
              <a:t>Répartition des points par domaine</a:t>
            </a:r>
          </a:p>
        </c:rich>
      </c:tx>
      <c:overlay val="0"/>
      <c:spPr>
        <a:noFill/>
        <a:ln w="0">
          <a:noFill/>
        </a:ln>
      </c:spPr>
    </c:title>
    <c:autoTitleDeleted val="0"/>
    <c:plotArea>
      <c:layout>
        <c:manualLayout>
          <c:layoutTarget val="inner"/>
          <c:xMode val="edge"/>
          <c:yMode val="edge"/>
          <c:x val="5.1974154605733555E-2"/>
          <c:y val="0.19030275189219933"/>
          <c:w val="0.90979212295001766"/>
          <c:h val="0.7310758192238701"/>
        </c:manualLayout>
      </c:layout>
      <c:barChart>
        <c:barDir val="col"/>
        <c:grouping val="clustered"/>
        <c:varyColors val="0"/>
        <c:ser>
          <c:idx val="0"/>
          <c:order val="0"/>
          <c:spPr>
            <a:solidFill>
              <a:srgbClr val="18A303"/>
            </a:solidFill>
            <a:ln w="0">
              <a:noFill/>
            </a:ln>
          </c:spPr>
          <c:invertIfNegative val="0"/>
          <c:dLbls>
            <c:spPr>
              <a:noFill/>
              <a:ln>
                <a:noFill/>
              </a:ln>
              <a:effectLst/>
            </c:spPr>
            <c:txPr>
              <a:bodyPr wrap="square"/>
              <a:lstStyle/>
              <a:p>
                <a:pPr>
                  <a:defRPr sz="1000" b="0" u="none" strike="noStrike">
                    <a:solidFill>
                      <a:srgbClr val="000000"/>
                    </a:solidFill>
                    <a:uFillTx/>
                    <a:latin typeface="Arial"/>
                    <a:ea typeface="DejaVu Sans"/>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(Base!$I$112,Base!$I$115,Base!$I$118)</c:f>
              <c:strCache>
                <c:ptCount val="3"/>
                <c:pt idx="0">
                  <c:v>Axe 1</c:v>
                </c:pt>
                <c:pt idx="1">
                  <c:v>Axe 2</c:v>
                </c:pt>
                <c:pt idx="2">
                  <c:v>Axe 3</c:v>
                </c:pt>
              </c:strCache>
            </c:strRef>
          </c:cat>
          <c:val>
            <c:numRef>
              <c:f>(Base!$H$112,Base!$H$115,Base!$H$118)</c:f>
              <c:numCache>
                <c:formatCode>General</c:formatCode>
                <c:ptCount val="3"/>
                <c:pt idx="0">
                  <c:v>0</c:v>
                </c:pt>
                <c:pt idx="1">
                  <c:v>0</c:v>
                </c:pt>
                <c:pt idx="2">
                  <c:v>0</c:v>
                </c:pt>
              </c:numCache>
            </c:numRef>
          </c:val>
          <c:extLst>
            <c:ext xmlns:c16="http://schemas.microsoft.com/office/drawing/2014/chart" uri="{C3380CC4-5D6E-409C-BE32-E72D297353CC}">
              <c16:uniqueId val="{00000000-2BE8-46BE-969C-04CA25B10EFE}"/>
            </c:ext>
          </c:extLst>
        </c:ser>
        <c:dLbls>
          <c:showLegendKey val="0"/>
          <c:showVal val="0"/>
          <c:showCatName val="0"/>
          <c:showSerName val="0"/>
          <c:showPercent val="0"/>
          <c:showBubbleSize val="0"/>
        </c:dLbls>
        <c:gapWidth val="219"/>
        <c:overlap val="-27"/>
        <c:axId val="29127259"/>
        <c:axId val="25374173"/>
      </c:barChart>
      <c:catAx>
        <c:axId val="29127259"/>
        <c:scaling>
          <c:orientation val="minMax"/>
        </c:scaling>
        <c:delete val="0"/>
        <c:axPos val="b"/>
        <c:numFmt formatCode="General" sourceLinked="0"/>
        <c:majorTickMark val="none"/>
        <c:minorTickMark val="none"/>
        <c:tickLblPos val="nextTo"/>
        <c:spPr>
          <a:ln w="9360">
            <a:solidFill>
              <a:schemeClr val="dk1">
                <a:lumMod val="15000"/>
                <a:lumOff val="85000"/>
              </a:schemeClr>
            </a:solidFill>
            <a:round/>
          </a:ln>
        </c:spPr>
        <c:txPr>
          <a:bodyPr/>
          <a:lstStyle/>
          <a:p>
            <a:pPr>
              <a:defRPr sz="900" b="0" u="none" strike="noStrike">
                <a:solidFill>
                  <a:schemeClr val="tx1">
                    <a:lumMod val="65000"/>
                    <a:lumOff val="35000"/>
                  </a:schemeClr>
                </a:solidFill>
                <a:uFillTx/>
                <a:latin typeface="Arial"/>
                <a:ea typeface="DejaVu Sans"/>
              </a:defRPr>
            </a:pPr>
            <a:endParaRPr lang="fr-FR"/>
          </a:p>
        </c:txPr>
        <c:crossAx val="25374173"/>
        <c:crosses val="autoZero"/>
        <c:auto val="1"/>
        <c:lblAlgn val="ctr"/>
        <c:lblOffset val="100"/>
        <c:noMultiLvlLbl val="0"/>
      </c:catAx>
      <c:valAx>
        <c:axId val="25374173"/>
        <c:scaling>
          <c:orientation val="minMax"/>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noFill/>
          </a:ln>
        </c:spPr>
        <c:txPr>
          <a:bodyPr/>
          <a:lstStyle/>
          <a:p>
            <a:pPr>
              <a:defRPr sz="900" b="0" u="none" strike="noStrike">
                <a:solidFill>
                  <a:schemeClr val="tx1">
                    <a:lumMod val="65000"/>
                    <a:lumOff val="35000"/>
                  </a:schemeClr>
                </a:solidFill>
                <a:uFillTx/>
                <a:latin typeface="Arial"/>
                <a:ea typeface="DejaVu Sans"/>
              </a:defRPr>
            </a:pPr>
            <a:endParaRPr lang="fr-FR"/>
          </a:p>
        </c:txPr>
        <c:crossAx val="29127259"/>
        <c:crosses val="autoZero"/>
        <c:crossBetween val="between"/>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manualLayout>
          <c:layoutTarget val="inner"/>
          <c:xMode val="edge"/>
          <c:yMode val="edge"/>
          <c:x val="0.31936001068875702"/>
          <c:y val="0.132937358398138"/>
          <c:w val="0.4584213790624011"/>
          <c:h val="0.78666602747131265"/>
        </c:manualLayout>
      </c:layout>
      <c:radarChart>
        <c:radarStyle val="filled"/>
        <c:varyColors val="0"/>
        <c:ser>
          <c:idx val="0"/>
          <c:order val="0"/>
          <c:spPr>
            <a:solidFill>
              <a:srgbClr val="F8CFCE"/>
            </a:solidFill>
            <a:ln w="0">
              <a:solidFill>
                <a:schemeClr val="accent6">
                  <a:lumMod val="20000"/>
                  <a:lumOff val="80000"/>
                </a:schemeClr>
              </a:solid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chemeClr val="accent6">
                          <a:lumMod val="20000"/>
                          <a:lumOff val="80000"/>
                        </a:schemeClr>
                      </a:solidFill>
                    </a:ln>
                  </c:spPr>
                </c15:leaderLines>
              </c:ext>
            </c:extLst>
          </c:dLbls>
          <c:cat>
            <c:strRef>
              <c:f>Base!$C$112:$C$120</c:f>
              <c:strCache>
                <c:ptCount val="9"/>
                <c:pt idx="0">
                  <c:v>Taille du territoire</c:v>
                </c:pt>
                <c:pt idx="1">
                  <c:v>Composition du territoire</c:v>
                </c:pt>
                <c:pt idx="2">
                  <c:v>Proportion d’écoles et/ou établissements labellisés E3D</c:v>
                </c:pt>
                <c:pt idx="3">
                  <c:v>Actions ou/et projets EDD sur le territoire</c:v>
                </c:pt>
                <c:pt idx="4">
                  <c:v>Parcours EDD de l’élève</c:v>
                </c:pt>
                <c:pt idx="5">
                  <c:v>Rencontres entre élèves / éco-délégués</c:v>
                </c:pt>
                <c:pt idx="6">
                  <c:v>Pilotage du territoire</c:v>
                </c:pt>
                <c:pt idx="7">
                  <c:v>Partenariats</c:v>
                </c:pt>
                <c:pt idx="8">
                  <c:v>Valorisation des actions / projets et communication</c:v>
                </c:pt>
              </c:strCache>
            </c:strRef>
          </c:cat>
          <c:val>
            <c:numRef>
              <c:f>Base!$D$112:$D$120</c:f>
              <c:numCache>
                <c:formatCode>General</c:formatCode>
                <c:ptCount val="9"/>
                <c:pt idx="0">
                  <c:v>0</c:v>
                </c:pt>
                <c:pt idx="1">
                  <c:v>0</c:v>
                </c:pt>
                <c:pt idx="2">
                  <c:v>0</c:v>
                </c:pt>
                <c:pt idx="3">
                  <c:v>0</c:v>
                </c:pt>
                <c:pt idx="8">
                  <c:v>0</c:v>
                </c:pt>
              </c:numCache>
            </c:numRef>
          </c:val>
          <c:extLst>
            <c:ext xmlns:c16="http://schemas.microsoft.com/office/drawing/2014/chart" uri="{C3380CC4-5D6E-409C-BE32-E72D297353CC}">
              <c16:uniqueId val="{00000000-453C-42E8-AD05-C3F725BA6B0B}"/>
            </c:ext>
          </c:extLst>
        </c:ser>
        <c:ser>
          <c:idx val="1"/>
          <c:order val="1"/>
          <c:spPr>
            <a:solidFill>
              <a:srgbClr val="C4FEBB"/>
            </a:solidFill>
            <a:ln w="0">
              <a:no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Base!$C$112:$C$120</c:f>
              <c:strCache>
                <c:ptCount val="9"/>
                <c:pt idx="0">
                  <c:v>Taille du territoire</c:v>
                </c:pt>
                <c:pt idx="1">
                  <c:v>Composition du territoire</c:v>
                </c:pt>
                <c:pt idx="2">
                  <c:v>Proportion d’écoles et/ou établissements labellisés E3D</c:v>
                </c:pt>
                <c:pt idx="3">
                  <c:v>Actions ou/et projets EDD sur le territoire</c:v>
                </c:pt>
                <c:pt idx="4">
                  <c:v>Parcours EDD de l’élève</c:v>
                </c:pt>
                <c:pt idx="5">
                  <c:v>Rencontres entre élèves / éco-délégués</c:v>
                </c:pt>
                <c:pt idx="6">
                  <c:v>Pilotage du territoire</c:v>
                </c:pt>
                <c:pt idx="7">
                  <c:v>Partenariats</c:v>
                </c:pt>
                <c:pt idx="8">
                  <c:v>Valorisation des actions / projets et communication</c:v>
                </c:pt>
              </c:strCache>
            </c:strRef>
          </c:cat>
          <c:val>
            <c:numRef>
              <c:f>Base!$F$112:$F$120</c:f>
              <c:numCache>
                <c:formatCode>General</c:formatCode>
                <c:ptCount val="9"/>
                <c:pt idx="3">
                  <c:v>0</c:v>
                </c:pt>
                <c:pt idx="4">
                  <c:v>0</c:v>
                </c:pt>
                <c:pt idx="5">
                  <c:v>0</c:v>
                </c:pt>
                <c:pt idx="6">
                  <c:v>0</c:v>
                </c:pt>
              </c:numCache>
            </c:numRef>
          </c:val>
          <c:extLst>
            <c:ext xmlns:c16="http://schemas.microsoft.com/office/drawing/2014/chart" uri="{C3380CC4-5D6E-409C-BE32-E72D297353CC}">
              <c16:uniqueId val="{00000001-453C-42E8-AD05-C3F725BA6B0B}"/>
            </c:ext>
          </c:extLst>
        </c:ser>
        <c:ser>
          <c:idx val="2"/>
          <c:order val="2"/>
          <c:spPr>
            <a:solidFill>
              <a:srgbClr val="78CCFD"/>
            </a:solidFill>
            <a:ln w="0">
              <a:noFill/>
            </a:ln>
          </c:spPr>
          <c:dLbls>
            <c:spPr>
              <a:noFill/>
              <a:ln>
                <a:noFill/>
              </a:ln>
              <a:effectLst/>
            </c:spPr>
            <c:txPr>
              <a:bodyPr wrap="square"/>
              <a:lstStyle/>
              <a:p>
                <a:pPr>
                  <a:defRPr sz="1050" b="0" u="none" strike="noStrike">
                    <a:solidFill>
                      <a:srgbClr val="000000"/>
                    </a:solidFill>
                    <a:uFillTx/>
                    <a:latin typeface="Arial"/>
                    <a:ea typeface="DejaVu Sans"/>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Base!$C$112:$C$120</c:f>
              <c:strCache>
                <c:ptCount val="9"/>
                <c:pt idx="0">
                  <c:v>Taille du territoire</c:v>
                </c:pt>
                <c:pt idx="1">
                  <c:v>Composition du territoire</c:v>
                </c:pt>
                <c:pt idx="2">
                  <c:v>Proportion d’écoles et/ou établissements labellisés E3D</c:v>
                </c:pt>
                <c:pt idx="3">
                  <c:v>Actions ou/et projets EDD sur le territoire</c:v>
                </c:pt>
                <c:pt idx="4">
                  <c:v>Parcours EDD de l’élève</c:v>
                </c:pt>
                <c:pt idx="5">
                  <c:v>Rencontres entre élèves / éco-délégués</c:v>
                </c:pt>
                <c:pt idx="6">
                  <c:v>Pilotage du territoire</c:v>
                </c:pt>
                <c:pt idx="7">
                  <c:v>Partenariats</c:v>
                </c:pt>
                <c:pt idx="8">
                  <c:v>Valorisation des actions / projets et communication</c:v>
                </c:pt>
              </c:strCache>
            </c:strRef>
          </c:cat>
          <c:val>
            <c:numRef>
              <c:f>Base!$G$112:$G$120</c:f>
              <c:numCache>
                <c:formatCode>General</c:formatCode>
                <c:ptCount val="9"/>
                <c:pt idx="6">
                  <c:v>0</c:v>
                </c:pt>
                <c:pt idx="7">
                  <c:v>0</c:v>
                </c:pt>
                <c:pt idx="8">
                  <c:v>0</c:v>
                </c:pt>
              </c:numCache>
            </c:numRef>
          </c:val>
          <c:extLst>
            <c:ext xmlns:c16="http://schemas.microsoft.com/office/drawing/2014/chart" uri="{C3380CC4-5D6E-409C-BE32-E72D297353CC}">
              <c16:uniqueId val="{00000002-453C-42E8-AD05-C3F725BA6B0B}"/>
            </c:ext>
          </c:extLst>
        </c:ser>
        <c:dLbls>
          <c:showLegendKey val="0"/>
          <c:showVal val="0"/>
          <c:showCatName val="0"/>
          <c:showSerName val="0"/>
          <c:showPercent val="0"/>
          <c:showBubbleSize val="0"/>
        </c:dLbls>
        <c:axId val="18182274"/>
        <c:axId val="10128615"/>
      </c:radarChart>
      <c:catAx>
        <c:axId val="18182274"/>
        <c:scaling>
          <c:orientation val="maxMin"/>
        </c:scaling>
        <c:delete val="0"/>
        <c:axPos val="b"/>
        <c:numFmt formatCode="General" sourceLinked="0"/>
        <c:majorTickMark val="none"/>
        <c:minorTickMark val="none"/>
        <c:tickLblPos val="nextTo"/>
        <c:spPr>
          <a:ln w="9360">
            <a:noFill/>
          </a:ln>
        </c:spPr>
        <c:txPr>
          <a:bodyPr/>
          <a:lstStyle/>
          <a:p>
            <a:pPr>
              <a:defRPr sz="1050" b="0" u="none" strike="noStrike">
                <a:solidFill>
                  <a:schemeClr val="tx1">
                    <a:lumMod val="65000"/>
                    <a:lumOff val="35000"/>
                  </a:schemeClr>
                </a:solidFill>
                <a:uFillTx/>
                <a:latin typeface="Arial"/>
                <a:ea typeface="DejaVu Sans"/>
              </a:defRPr>
            </a:pPr>
            <a:endParaRPr lang="fr-FR"/>
          </a:p>
        </c:txPr>
        <c:crossAx val="10128615"/>
        <c:crosses val="autoZero"/>
        <c:auto val="1"/>
        <c:lblAlgn val="ctr"/>
        <c:lblOffset val="100"/>
        <c:noMultiLvlLbl val="0"/>
      </c:catAx>
      <c:valAx>
        <c:axId val="10128615"/>
        <c:scaling>
          <c:orientation val="minMax"/>
          <c:max val="3"/>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solidFill>
              <a:schemeClr val="lt1">
                <a:lumMod val="75000"/>
              </a:schemeClr>
            </a:solidFill>
            <a:round/>
          </a:ln>
        </c:spPr>
        <c:txPr>
          <a:bodyPr/>
          <a:lstStyle/>
          <a:p>
            <a:pPr>
              <a:defRPr sz="1050" b="0" u="none" strike="noStrike">
                <a:solidFill>
                  <a:schemeClr val="tx1">
                    <a:lumMod val="65000"/>
                    <a:lumOff val="35000"/>
                  </a:schemeClr>
                </a:solidFill>
                <a:uFillTx/>
                <a:latin typeface="Arial"/>
                <a:ea typeface="DejaVu Sans"/>
              </a:defRPr>
            </a:pPr>
            <a:endParaRPr lang="fr-FR"/>
          </a:p>
        </c:txPr>
        <c:crossAx val="18182274"/>
        <c:crosses val="autoZero"/>
        <c:crossBetween val="midCat"/>
        <c:majorUnit val="1"/>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300" b="0" u="none" strike="noStrike">
                <a:uFillTx/>
                <a:latin typeface="Calibri"/>
              </a:defRPr>
            </a:pPr>
            <a:r>
              <a:rPr lang="fr-FR" sz="1400" b="1" u="none" strike="noStrike">
                <a:solidFill>
                  <a:schemeClr val="tx1">
                    <a:lumMod val="65000"/>
                    <a:lumOff val="35000"/>
                  </a:schemeClr>
                </a:solidFill>
                <a:uFillTx/>
                <a:latin typeface="Arial"/>
                <a:ea typeface="DejaVu Sans"/>
              </a:rPr>
              <a:t>Répartition des points par axe</a:t>
            </a:r>
          </a:p>
        </c:rich>
      </c:tx>
      <c:layout>
        <c:manualLayout>
          <c:xMode val="edge"/>
          <c:yMode val="edge"/>
          <c:x val="0.130622645690228"/>
          <c:y val="3.2886334610472502E-2"/>
        </c:manualLayout>
      </c:layout>
      <c:overlay val="0"/>
      <c:spPr>
        <a:noFill/>
        <a:ln w="0">
          <a:noFill/>
        </a:ln>
      </c:spPr>
    </c:title>
    <c:autoTitleDeleted val="0"/>
    <c:plotArea>
      <c:layout/>
      <c:barChart>
        <c:barDir val="col"/>
        <c:grouping val="clustered"/>
        <c:varyColors val="0"/>
        <c:ser>
          <c:idx val="0"/>
          <c:order val="0"/>
          <c:spPr>
            <a:solidFill>
              <a:srgbClr val="18A303"/>
            </a:solidFill>
            <a:ln w="0">
              <a:noFill/>
            </a:ln>
          </c:spPr>
          <c:invertIfNegative val="0"/>
          <c:dPt>
            <c:idx val="0"/>
            <c:invertIfNegative val="0"/>
            <c:bubble3D val="0"/>
            <c:spPr>
              <a:solidFill>
                <a:srgbClr val="F19F9E"/>
              </a:solidFill>
              <a:ln w="0">
                <a:noFill/>
              </a:ln>
            </c:spPr>
            <c:extLst>
              <c:ext xmlns:c16="http://schemas.microsoft.com/office/drawing/2014/chart" uri="{C3380CC4-5D6E-409C-BE32-E72D297353CC}">
                <c16:uniqueId val="{00000001-9A1E-4228-998C-A7AF9128DAEC}"/>
              </c:ext>
            </c:extLst>
          </c:dPt>
          <c:dPt>
            <c:idx val="1"/>
            <c:invertIfNegative val="0"/>
            <c:bubble3D val="0"/>
            <c:spPr>
              <a:solidFill>
                <a:srgbClr val="89FD78"/>
              </a:solidFill>
              <a:ln w="0">
                <a:noFill/>
              </a:ln>
            </c:spPr>
            <c:extLst>
              <c:ext xmlns:c16="http://schemas.microsoft.com/office/drawing/2014/chart" uri="{C3380CC4-5D6E-409C-BE32-E72D297353CC}">
                <c16:uniqueId val="{00000003-9A1E-4228-998C-A7AF9128DAEC}"/>
              </c:ext>
            </c:extLst>
          </c:dPt>
          <c:dPt>
            <c:idx val="2"/>
            <c:invertIfNegative val="0"/>
            <c:bubble3D val="0"/>
            <c:spPr>
              <a:solidFill>
                <a:srgbClr val="34B3FB"/>
              </a:solidFill>
              <a:ln w="0">
                <a:noFill/>
              </a:ln>
            </c:spPr>
            <c:extLst>
              <c:ext xmlns:c16="http://schemas.microsoft.com/office/drawing/2014/chart" uri="{C3380CC4-5D6E-409C-BE32-E72D297353CC}">
                <c16:uniqueId val="{00000005-9A1E-4228-998C-A7AF9128DAEC}"/>
              </c:ext>
            </c:extLst>
          </c:dPt>
          <c:dLbls>
            <c:dLbl>
              <c:idx val="0"/>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A1E-4228-998C-A7AF9128DAEC}"/>
                </c:ext>
              </c:extLst>
            </c:dLbl>
            <c:dLbl>
              <c:idx val="1"/>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A1E-4228-998C-A7AF9128DAEC}"/>
                </c:ext>
              </c:extLst>
            </c:dLbl>
            <c:dLbl>
              <c:idx val="2"/>
              <c:spPr/>
              <c:txPr>
                <a:bodyPr wrap="square"/>
                <a:lstStyle/>
                <a:p>
                  <a:pPr>
                    <a:defRPr sz="1000" b="0" u="none" strike="noStrike">
                      <a:solidFill>
                        <a:srgbClr val="000000"/>
                      </a:solidFill>
                      <a:uFillTx/>
                      <a:latin typeface="Arial"/>
                    </a:defRPr>
                  </a:pPr>
                  <a:endParaRPr lang="fr-FR"/>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9A1E-4228-998C-A7AF9128DAEC}"/>
                </c:ext>
              </c:extLst>
            </c:dLbl>
            <c:spPr>
              <a:noFill/>
              <a:ln>
                <a:noFill/>
              </a:ln>
              <a:effectLst/>
            </c:spPr>
            <c:txPr>
              <a:bodyPr wrap="square"/>
              <a:lstStyle/>
              <a:p>
                <a:pPr>
                  <a:defRPr sz="1000" b="0" u="none" strike="noStrike">
                    <a:solidFill>
                      <a:srgbClr val="000000"/>
                    </a:solidFill>
                    <a:uFillTx/>
                    <a:latin typeface="Arial"/>
                    <a:ea typeface="DejaVu Sans"/>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(Base!$I$112,Base!$I$115,Base!$I$118)</c:f>
              <c:strCache>
                <c:ptCount val="3"/>
                <c:pt idx="0">
                  <c:v>Axe 1</c:v>
                </c:pt>
                <c:pt idx="1">
                  <c:v>Axe 2</c:v>
                </c:pt>
                <c:pt idx="2">
                  <c:v>Axe 3</c:v>
                </c:pt>
              </c:strCache>
            </c:strRef>
          </c:cat>
          <c:val>
            <c:numRef>
              <c:f>(Base!$H$112,Base!$H$115,Base!$H$118)</c:f>
              <c:numCache>
                <c:formatCode>General</c:formatCode>
                <c:ptCount val="3"/>
                <c:pt idx="0">
                  <c:v>0</c:v>
                </c:pt>
                <c:pt idx="1">
                  <c:v>0</c:v>
                </c:pt>
                <c:pt idx="2">
                  <c:v>0</c:v>
                </c:pt>
              </c:numCache>
            </c:numRef>
          </c:val>
          <c:extLst>
            <c:ext xmlns:c16="http://schemas.microsoft.com/office/drawing/2014/chart" uri="{C3380CC4-5D6E-409C-BE32-E72D297353CC}">
              <c16:uniqueId val="{00000006-9A1E-4228-998C-A7AF9128DAEC}"/>
            </c:ext>
          </c:extLst>
        </c:ser>
        <c:dLbls>
          <c:showLegendKey val="0"/>
          <c:showVal val="0"/>
          <c:showCatName val="0"/>
          <c:showSerName val="0"/>
          <c:showPercent val="0"/>
          <c:showBubbleSize val="0"/>
        </c:dLbls>
        <c:gapWidth val="219"/>
        <c:overlap val="-27"/>
        <c:axId val="33505737"/>
        <c:axId val="15584951"/>
      </c:barChart>
      <c:catAx>
        <c:axId val="33505737"/>
        <c:scaling>
          <c:orientation val="minMax"/>
        </c:scaling>
        <c:delete val="0"/>
        <c:axPos val="b"/>
        <c:numFmt formatCode="General" sourceLinked="0"/>
        <c:majorTickMark val="none"/>
        <c:minorTickMark val="none"/>
        <c:tickLblPos val="nextTo"/>
        <c:spPr>
          <a:ln w="9360">
            <a:solidFill>
              <a:schemeClr val="dk1">
                <a:lumMod val="15000"/>
                <a:lumOff val="85000"/>
              </a:schemeClr>
            </a:solidFill>
            <a:round/>
          </a:ln>
        </c:spPr>
        <c:txPr>
          <a:bodyPr/>
          <a:lstStyle/>
          <a:p>
            <a:pPr>
              <a:defRPr sz="900" b="0" u="none" strike="noStrike">
                <a:solidFill>
                  <a:schemeClr val="tx1">
                    <a:lumMod val="65000"/>
                    <a:lumOff val="35000"/>
                  </a:schemeClr>
                </a:solidFill>
                <a:uFillTx/>
                <a:latin typeface="Arial"/>
                <a:ea typeface="DejaVu Sans"/>
              </a:defRPr>
            </a:pPr>
            <a:endParaRPr lang="fr-FR"/>
          </a:p>
        </c:txPr>
        <c:crossAx val="15584951"/>
        <c:crosses val="autoZero"/>
        <c:auto val="1"/>
        <c:lblAlgn val="ctr"/>
        <c:lblOffset val="100"/>
        <c:noMultiLvlLbl val="0"/>
      </c:catAx>
      <c:valAx>
        <c:axId val="15584951"/>
        <c:scaling>
          <c:orientation val="minMax"/>
        </c:scaling>
        <c:delete val="0"/>
        <c:axPos val="l"/>
        <c:majorGridlines>
          <c:spPr>
            <a:ln w="9360">
              <a:solidFill>
                <a:schemeClr val="dk1">
                  <a:lumMod val="15000"/>
                  <a:lumOff val="85000"/>
                </a:schemeClr>
              </a:solidFill>
              <a:round/>
            </a:ln>
          </c:spPr>
        </c:majorGridlines>
        <c:numFmt formatCode="General" sourceLinked="0"/>
        <c:majorTickMark val="none"/>
        <c:minorTickMark val="none"/>
        <c:tickLblPos val="nextTo"/>
        <c:spPr>
          <a:ln w="6480">
            <a:noFill/>
          </a:ln>
        </c:spPr>
        <c:txPr>
          <a:bodyPr/>
          <a:lstStyle/>
          <a:p>
            <a:pPr>
              <a:defRPr sz="900" b="0" u="none" strike="noStrike">
                <a:solidFill>
                  <a:schemeClr val="tx1">
                    <a:lumMod val="65000"/>
                    <a:lumOff val="35000"/>
                  </a:schemeClr>
                </a:solidFill>
                <a:uFillTx/>
                <a:latin typeface="Arial"/>
                <a:ea typeface="DejaVu Sans"/>
              </a:defRPr>
            </a:pPr>
            <a:endParaRPr lang="fr-FR"/>
          </a:p>
        </c:txPr>
        <c:crossAx val="33505737"/>
        <c:crosses val="autoZero"/>
        <c:crossBetween val="between"/>
        <c:majorUnit val="5"/>
      </c:valAx>
      <c:spPr>
        <a:noFill/>
        <a:ln w="0">
          <a:noFill/>
        </a:ln>
      </c:spPr>
    </c:plotArea>
    <c:plotVisOnly val="1"/>
    <c:dispBlanksAs val="gap"/>
    <c:showDLblsOverMax val="1"/>
  </c:chart>
  <c:spPr>
    <a:solidFill>
      <a:srgbClr val="FFFFFF"/>
    </a:solidFill>
    <a:ln w="9360">
      <a:solidFill>
        <a:schemeClr val="dk1">
          <a:lumMod val="15000"/>
          <a:lumOff val="85000"/>
        </a:schemeClr>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104760</xdr:colOff>
      <xdr:row>8</xdr:row>
      <xdr:rowOff>38160</xdr:rowOff>
    </xdr:from>
    <xdr:to>
      <xdr:col>13</xdr:col>
      <xdr:colOff>3960</xdr:colOff>
      <xdr:row>17</xdr:row>
      <xdr:rowOff>37800</xdr:rowOff>
    </xdr:to>
    <xdr:sp macro="" textlink="">
      <xdr:nvSpPr>
        <xdr:cNvPr id="2" name="Chevron 10">
          <a:extLst>
            <a:ext uri="{FF2B5EF4-FFF2-40B4-BE49-F238E27FC236}">
              <a16:creationId xmlns:a16="http://schemas.microsoft.com/office/drawing/2014/main" id="{00000000-0008-0000-0000-000002000000}"/>
            </a:ext>
          </a:extLst>
        </xdr:cNvPr>
        <xdr:cNvSpPr/>
      </xdr:nvSpPr>
      <xdr:spPr>
        <a:xfrm>
          <a:off x="3194640" y="4029120"/>
          <a:ext cx="7538760" cy="1714320"/>
        </a:xfrm>
        <a:prstGeom prst="chevron">
          <a:avLst>
            <a:gd name="adj" fmla="val 50000"/>
          </a:avLst>
        </a:prstGeom>
        <a:solidFill>
          <a:srgbClr val="92D05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ctr">
          <a:noAutofit/>
        </a:bodyPr>
        <a:lstStyle/>
        <a:p>
          <a:pPr>
            <a:lnSpc>
              <a:spcPct val="100000"/>
            </a:lnSpc>
          </a:pPr>
          <a:r>
            <a:rPr lang="fr-FR" sz="1200" b="0" u="none" strike="noStrike">
              <a:solidFill>
                <a:schemeClr val="dk1"/>
              </a:solidFill>
              <a:effectLst/>
              <a:uFillTx/>
              <a:latin typeface="Amerigo BT"/>
              <a:ea typeface="DejaVu Sans"/>
            </a:rPr>
            <a:t>Obtention d'au moins un quart des points (7 sur 27) contenus dans la grille d'autopositionnement, répartis dans les 3 domaines et mentionnant des actions mises en place ou en projet.</a:t>
          </a:r>
          <a:br/>
          <a:r>
            <a:rPr lang="fr-FR" sz="1200" b="0" u="none" strike="noStrike">
              <a:solidFill>
                <a:schemeClr val="dk1"/>
              </a:solidFill>
              <a:effectLst/>
              <a:uFillTx/>
              <a:latin typeface="Amerigo BT"/>
              <a:ea typeface="DejaVu Sans"/>
            </a:rPr>
            <a:t>Pour ce premier niveau, la fiche d'autopositionnement sera examinée par le comité de pilotage.</a:t>
          </a:r>
          <a:endParaRPr lang="fr-FR" sz="1200" b="0" u="none" strike="noStrike">
            <a:effectLst/>
            <a:uFillTx/>
            <a:latin typeface="Calibri"/>
          </a:endParaRPr>
        </a:p>
      </xdr:txBody>
    </xdr:sp>
    <xdr:clientData/>
  </xdr:twoCellAnchor>
  <xdr:twoCellAnchor>
    <xdr:from>
      <xdr:col>0</xdr:col>
      <xdr:colOff>0</xdr:colOff>
      <xdr:row>8</xdr:row>
      <xdr:rowOff>47520</xdr:rowOff>
    </xdr:from>
    <xdr:to>
      <xdr:col>4</xdr:col>
      <xdr:colOff>504360</xdr:colOff>
      <xdr:row>17</xdr:row>
      <xdr:rowOff>18720</xdr:rowOff>
    </xdr:to>
    <xdr:sp macro="" textlink="">
      <xdr:nvSpPr>
        <xdr:cNvPr id="3" name="Pentagone 9">
          <a:extLst>
            <a:ext uri="{FF2B5EF4-FFF2-40B4-BE49-F238E27FC236}">
              <a16:creationId xmlns:a16="http://schemas.microsoft.com/office/drawing/2014/main" id="{00000000-0008-0000-0000-000003000000}"/>
            </a:ext>
          </a:extLst>
        </xdr:cNvPr>
        <xdr:cNvSpPr/>
      </xdr:nvSpPr>
      <xdr:spPr>
        <a:xfrm>
          <a:off x="0" y="4038480"/>
          <a:ext cx="3594240" cy="1685880"/>
        </a:xfrm>
        <a:prstGeom prst="homePlate">
          <a:avLst>
            <a:gd name="adj" fmla="val 50000"/>
          </a:avLst>
        </a:prstGeom>
        <a:solidFill>
          <a:srgbClr val="92D05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endParaRPr lang="fr-FR" sz="1800" b="0" u="none" strike="noStrike">
            <a:effectLst/>
            <a:uFillTx/>
            <a:latin typeface="Calibri"/>
          </a:endParaRPr>
        </a:p>
        <a:p>
          <a:pPr algn="ctr">
            <a:lnSpc>
              <a:spcPct val="100000"/>
            </a:lnSpc>
          </a:pPr>
          <a:endParaRPr lang="fr-FR" sz="18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1 : </a:t>
          </a:r>
          <a:br/>
          <a:r>
            <a:rPr lang="fr-FR" sz="1800" b="1" u="none" strike="noStrike">
              <a:solidFill>
                <a:srgbClr val="000000"/>
              </a:solidFill>
              <a:effectLst/>
              <a:uFillTx/>
              <a:latin typeface="Amerigo BT"/>
              <a:ea typeface="DejaVu Sans"/>
            </a:rPr>
            <a:t>Territoire engagé </a:t>
          </a:r>
          <a:endParaRPr lang="fr-FR" sz="1800" b="0" u="none" strike="noStrike">
            <a:effectLst/>
            <a:uFillTx/>
            <a:latin typeface="Calibri"/>
          </a:endParaRPr>
        </a:p>
      </xdr:txBody>
    </xdr:sp>
    <xdr:clientData/>
  </xdr:twoCellAnchor>
  <xdr:twoCellAnchor editAs="oneCell">
    <xdr:from>
      <xdr:col>9</xdr:col>
      <xdr:colOff>723960</xdr:colOff>
      <xdr:row>5</xdr:row>
      <xdr:rowOff>142920</xdr:rowOff>
    </xdr:from>
    <xdr:to>
      <xdr:col>11</xdr:col>
      <xdr:colOff>399240</xdr:colOff>
      <xdr:row>6</xdr:row>
      <xdr:rowOff>723600</xdr:rowOff>
    </xdr:to>
    <xdr:pic>
      <xdr:nvPicPr>
        <xdr:cNvPr id="4" name="Image 3" descr="RÃ©sultat de recherche d'images pour &quot;e3d franche comte&quo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l="52010" t="4944" b="18413"/>
        <a:stretch/>
      </xdr:blipFill>
      <xdr:spPr>
        <a:xfrm>
          <a:off x="7839720" y="2971800"/>
          <a:ext cx="1285560" cy="771120"/>
        </a:xfrm>
        <a:prstGeom prst="rect">
          <a:avLst/>
        </a:prstGeom>
        <a:noFill/>
        <a:ln w="0">
          <a:noFill/>
        </a:ln>
      </xdr:spPr>
    </xdr:pic>
    <xdr:clientData/>
  </xdr:twoCellAnchor>
  <xdr:twoCellAnchor>
    <xdr:from>
      <xdr:col>0</xdr:col>
      <xdr:colOff>0</xdr:colOff>
      <xdr:row>18</xdr:row>
      <xdr:rowOff>0</xdr:rowOff>
    </xdr:from>
    <xdr:to>
      <xdr:col>4</xdr:col>
      <xdr:colOff>428400</xdr:colOff>
      <xdr:row>25</xdr:row>
      <xdr:rowOff>171000</xdr:rowOff>
    </xdr:to>
    <xdr:sp macro="" textlink="">
      <xdr:nvSpPr>
        <xdr:cNvPr id="5" name="Pentagone 11">
          <a:extLst>
            <a:ext uri="{FF2B5EF4-FFF2-40B4-BE49-F238E27FC236}">
              <a16:creationId xmlns:a16="http://schemas.microsoft.com/office/drawing/2014/main" id="{00000000-0008-0000-0000-000005000000}"/>
            </a:ext>
          </a:extLst>
        </xdr:cNvPr>
        <xdr:cNvSpPr/>
      </xdr:nvSpPr>
      <xdr:spPr>
        <a:xfrm>
          <a:off x="0" y="5934240"/>
          <a:ext cx="3518280" cy="1504440"/>
        </a:xfrm>
        <a:prstGeom prst="homePlate">
          <a:avLst>
            <a:gd name="adj" fmla="val 50000"/>
          </a:avLst>
        </a:prstGeom>
        <a:solidFill>
          <a:srgbClr val="FFC00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br/>
          <a:endParaRPr lang="fr-FR" sz="14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2 : </a:t>
          </a:r>
          <a:br>
            <a:rPr lang="fr-FR" sz="1800" b="1" u="none" strike="noStrike">
              <a:solidFill>
                <a:srgbClr val="000000"/>
              </a:solidFill>
              <a:effectLst/>
              <a:uFillTx/>
              <a:latin typeface="Amerigo BT"/>
              <a:ea typeface="DejaVu Sans"/>
            </a:rPr>
          </a:br>
          <a:r>
            <a:rPr lang="fr-FR" sz="1800" b="1" u="none" strike="noStrike">
              <a:solidFill>
                <a:srgbClr val="000000"/>
              </a:solidFill>
              <a:effectLst/>
              <a:uFillTx/>
              <a:latin typeface="Amerigo BT"/>
              <a:ea typeface="DejaVu Sans"/>
            </a:rPr>
            <a:t>Territoire apprenant </a:t>
          </a:r>
          <a:endParaRPr lang="fr-FR" sz="1800" b="0" u="none" strike="noStrike">
            <a:effectLst/>
            <a:uFillTx/>
            <a:latin typeface="Calibri"/>
          </a:endParaRPr>
        </a:p>
      </xdr:txBody>
    </xdr:sp>
    <xdr:clientData/>
  </xdr:twoCellAnchor>
  <xdr:twoCellAnchor>
    <xdr:from>
      <xdr:col>4</xdr:col>
      <xdr:colOff>104760</xdr:colOff>
      <xdr:row>17</xdr:row>
      <xdr:rowOff>219240</xdr:rowOff>
    </xdr:from>
    <xdr:to>
      <xdr:col>12</xdr:col>
      <xdr:colOff>459000</xdr:colOff>
      <xdr:row>25</xdr:row>
      <xdr:rowOff>189000</xdr:rowOff>
    </xdr:to>
    <xdr:sp macro="" textlink="">
      <xdr:nvSpPr>
        <xdr:cNvPr id="6" name="Chevron 14">
          <a:extLst>
            <a:ext uri="{FF2B5EF4-FFF2-40B4-BE49-F238E27FC236}">
              <a16:creationId xmlns:a16="http://schemas.microsoft.com/office/drawing/2014/main" id="{00000000-0008-0000-0000-000006000000}"/>
            </a:ext>
          </a:extLst>
        </xdr:cNvPr>
        <xdr:cNvSpPr/>
      </xdr:nvSpPr>
      <xdr:spPr>
        <a:xfrm>
          <a:off x="3194640" y="5924880"/>
          <a:ext cx="7470720" cy="1531800"/>
        </a:xfrm>
        <a:prstGeom prst="chevron">
          <a:avLst>
            <a:gd name="adj" fmla="val 50000"/>
          </a:avLst>
        </a:prstGeom>
        <a:solidFill>
          <a:srgbClr val="FFC000"/>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ctr">
          <a:noAutofit/>
        </a:bodyPr>
        <a:lstStyle/>
        <a:p>
          <a:pPr>
            <a:lnSpc>
              <a:spcPct val="100000"/>
            </a:lnSpc>
          </a:pPr>
          <a:r>
            <a:rPr lang="fr-FR" sz="1200" b="0" u="none" strike="noStrike">
              <a:solidFill>
                <a:schemeClr val="dk1"/>
              </a:solidFill>
              <a:effectLst/>
              <a:uFillTx/>
              <a:latin typeface="Amerigo BT"/>
              <a:ea typeface="DejaVu Sans"/>
            </a:rPr>
            <a:t>Obtention d'au moins la moitié des points (14 points sur 27) contenus dans la grille d'autopositionnement, répartis dans les 3 domaines.</a:t>
          </a:r>
          <a:br/>
          <a:r>
            <a:rPr lang="fr-FR" sz="1200" b="0" u="none" strike="noStrike">
              <a:solidFill>
                <a:schemeClr val="dk1"/>
              </a:solidFill>
              <a:effectLst/>
              <a:uFillTx/>
              <a:latin typeface="Amerigo BT"/>
              <a:ea typeface="DejaVu Sans"/>
            </a:rPr>
            <a:t>Pour ce second niveau, l'examen de la fiche d'autopositionnement sera suivi d'un entretien avec des représentants de la communauté éducative (personnel de direction, enseignants, élèves...).</a:t>
          </a:r>
          <a:endParaRPr lang="fr-FR" sz="1200" b="0" u="none" strike="noStrike">
            <a:effectLst/>
            <a:uFillTx/>
            <a:latin typeface="Calibri"/>
          </a:endParaRPr>
        </a:p>
      </xdr:txBody>
    </xdr:sp>
    <xdr:clientData/>
  </xdr:twoCellAnchor>
  <xdr:twoCellAnchor>
    <xdr:from>
      <xdr:col>0</xdr:col>
      <xdr:colOff>0</xdr:colOff>
      <xdr:row>27</xdr:row>
      <xdr:rowOff>0</xdr:rowOff>
    </xdr:from>
    <xdr:to>
      <xdr:col>4</xdr:col>
      <xdr:colOff>426960</xdr:colOff>
      <xdr:row>34</xdr:row>
      <xdr:rowOff>171000</xdr:rowOff>
    </xdr:to>
    <xdr:sp macro="" textlink="">
      <xdr:nvSpPr>
        <xdr:cNvPr id="7" name="Pentagone 15">
          <a:extLst>
            <a:ext uri="{FF2B5EF4-FFF2-40B4-BE49-F238E27FC236}">
              <a16:creationId xmlns:a16="http://schemas.microsoft.com/office/drawing/2014/main" id="{00000000-0008-0000-0000-000007000000}"/>
            </a:ext>
          </a:extLst>
        </xdr:cNvPr>
        <xdr:cNvSpPr/>
      </xdr:nvSpPr>
      <xdr:spPr>
        <a:xfrm>
          <a:off x="0" y="7610400"/>
          <a:ext cx="3516840" cy="1504440"/>
        </a:xfrm>
        <a:prstGeom prst="homePlate">
          <a:avLst>
            <a:gd name="adj" fmla="val 50000"/>
          </a:avLst>
        </a:prstGeom>
        <a:solidFill>
          <a:schemeClr val="accent4">
            <a:lumMod val="60000"/>
            <a:lumOff val="40000"/>
            <a:alpha val="75000"/>
          </a:schemeClr>
        </a:solidFill>
        <a:ln w="6350">
          <a:noFill/>
        </a:ln>
      </xdr:spPr>
      <xdr:style>
        <a:lnRef idx="1">
          <a:schemeClr val="accent1"/>
        </a:lnRef>
        <a:fillRef idx="3">
          <a:schemeClr val="accent1"/>
        </a:fillRef>
        <a:effectRef idx="2">
          <a:schemeClr val="accent1"/>
        </a:effectRef>
        <a:fontRef idx="minor"/>
      </xdr:style>
      <xdr:txBody>
        <a:bodyPr vertOverflow="clip" horzOverflow="clip" lIns="90000" tIns="45000" rIns="90000" bIns="45000" anchor="t">
          <a:noAutofit/>
        </a:bodyPr>
        <a:lstStyle/>
        <a:p>
          <a:pPr algn="ctr">
            <a:lnSpc>
              <a:spcPct val="100000"/>
            </a:lnSpc>
          </a:pPr>
          <a:endParaRPr lang="fr-FR" sz="1400" b="0" u="none" strike="noStrike">
            <a:effectLst/>
            <a:uFillTx/>
            <a:latin typeface="Calibri"/>
          </a:endParaRPr>
        </a:p>
        <a:p>
          <a:pPr algn="ctr">
            <a:lnSpc>
              <a:spcPct val="100000"/>
            </a:lnSpc>
          </a:pPr>
          <a:endParaRPr lang="fr-FR" sz="1400" b="0" u="none" strike="noStrike">
            <a:effectLst/>
            <a:uFillTx/>
            <a:latin typeface="Calibri"/>
          </a:endParaRPr>
        </a:p>
        <a:p>
          <a:pPr algn="ctr">
            <a:lnSpc>
              <a:spcPct val="100000"/>
            </a:lnSpc>
          </a:pPr>
          <a:r>
            <a:rPr lang="fr-FR" sz="1800" b="1" u="none" strike="noStrike">
              <a:solidFill>
                <a:srgbClr val="000000"/>
              </a:solidFill>
              <a:effectLst/>
              <a:uFillTx/>
              <a:latin typeface="Amerigo BT"/>
              <a:ea typeface="DejaVu Sans"/>
            </a:rPr>
            <a:t>Niveau 3 : </a:t>
          </a:r>
          <a:br/>
          <a:r>
            <a:rPr lang="fr-FR" sz="1800" b="1" u="none" strike="noStrike">
              <a:solidFill>
                <a:srgbClr val="000000"/>
              </a:solidFill>
              <a:effectLst/>
              <a:uFillTx/>
              <a:latin typeface="Amerigo BT"/>
              <a:ea typeface="DejaVu Sans"/>
            </a:rPr>
            <a:t>Territoire durable</a:t>
          </a:r>
          <a:endParaRPr lang="fr-FR" sz="1800" b="0" u="none" strike="noStrike">
            <a:effectLst/>
            <a:uFillTx/>
            <a:latin typeface="Calibri"/>
          </a:endParaRPr>
        </a:p>
      </xdr:txBody>
    </xdr:sp>
    <xdr:clientData/>
  </xdr:twoCellAnchor>
  <xdr:twoCellAnchor>
    <xdr:from>
      <xdr:col>4</xdr:col>
      <xdr:colOff>104760</xdr:colOff>
      <xdr:row>27</xdr:row>
      <xdr:rowOff>0</xdr:rowOff>
    </xdr:from>
    <xdr:to>
      <xdr:col>12</xdr:col>
      <xdr:colOff>459000</xdr:colOff>
      <xdr:row>34</xdr:row>
      <xdr:rowOff>151920</xdr:rowOff>
    </xdr:to>
    <xdr:sp macro="" textlink="">
      <xdr:nvSpPr>
        <xdr:cNvPr id="8" name="Chevron 26">
          <a:extLst>
            <a:ext uri="{FF2B5EF4-FFF2-40B4-BE49-F238E27FC236}">
              <a16:creationId xmlns:a16="http://schemas.microsoft.com/office/drawing/2014/main" id="{00000000-0008-0000-0000-000008000000}"/>
            </a:ext>
          </a:extLst>
        </xdr:cNvPr>
        <xdr:cNvSpPr/>
      </xdr:nvSpPr>
      <xdr:spPr>
        <a:xfrm>
          <a:off x="3194640" y="7610400"/>
          <a:ext cx="7470720" cy="1485360"/>
        </a:xfrm>
        <a:prstGeom prst="chevron">
          <a:avLst>
            <a:gd name="adj" fmla="val 50000"/>
          </a:avLst>
        </a:prstGeom>
        <a:solidFill>
          <a:srgbClr val="E134FB"/>
        </a:solidFill>
        <a:ln w="9525">
          <a:solidFill>
            <a:srgbClr val="4A7EBB"/>
          </a:solidFill>
          <a:round/>
        </a:ln>
        <a:effectLst>
          <a:outerShdw blurRad="39960" dist="23040" dir="5400000" rotWithShape="0">
            <a:srgbClr val="000000">
              <a:alpha val="35000"/>
            </a:srgbClr>
          </a:outerShdw>
        </a:effectLst>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defTabSz="914400">
            <a:lnSpc>
              <a:spcPct val="100000"/>
            </a:lnSpc>
            <a:tabLst>
              <a:tab pos="0" algn="l"/>
            </a:tabLst>
          </a:pPr>
          <a:r>
            <a:rPr lang="fr-FR" sz="1200" b="0" u="none" strike="noStrike">
              <a:solidFill>
                <a:srgbClr val="000000"/>
              </a:solidFill>
              <a:effectLst/>
              <a:uFillTx/>
              <a:latin typeface="Amerigo BT"/>
              <a:ea typeface="DejaVu Sans"/>
            </a:rPr>
            <a:t>Obtention d'au moins les trois quarts des points (21 points sur 27) contenus dans la grille d'autopositionnement, répartis dans les 3 domaines.</a:t>
          </a:r>
          <a:br/>
          <a:r>
            <a:rPr lang="fr-FR" sz="1200" b="0" u="none" strike="noStrike">
              <a:solidFill>
                <a:srgbClr val="000000"/>
              </a:solidFill>
              <a:effectLst/>
              <a:uFillTx/>
              <a:latin typeface="Amerigo BT"/>
              <a:ea typeface="DejaVu Sans"/>
            </a:rPr>
            <a:t>La labellisation à ce niveau nécessite une visite de l'établissement sur la base d'une demi-journée avec un maximum de représentants de la communauté éducative (parents, partenaires,...).</a:t>
          </a:r>
          <a:endParaRPr lang="fr-FR" sz="1200" b="0" u="none" strike="noStrike">
            <a:effectLst/>
            <a:uFillTx/>
            <a:latin typeface="Calibri"/>
          </a:endParaRPr>
        </a:p>
      </xdr:txBody>
    </xdr:sp>
    <xdr:clientData/>
  </xdr:twoCellAnchor>
  <xdr:twoCellAnchor editAs="oneCell">
    <xdr:from>
      <xdr:col>0</xdr:col>
      <xdr:colOff>0</xdr:colOff>
      <xdr:row>0</xdr:row>
      <xdr:rowOff>0</xdr:rowOff>
    </xdr:from>
    <xdr:to>
      <xdr:col>11</xdr:col>
      <xdr:colOff>1306440</xdr:colOff>
      <xdr:row>0</xdr:row>
      <xdr:rowOff>1263240</xdr:rowOff>
    </xdr:to>
    <xdr:pic>
      <xdr:nvPicPr>
        <xdr:cNvPr id="9" name="Imag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a:stretch/>
      </xdr:blipFill>
      <xdr:spPr>
        <a:xfrm>
          <a:off x="0" y="0"/>
          <a:ext cx="10032480" cy="12632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19050</xdr:rowOff>
    </xdr:from>
    <xdr:to>
      <xdr:col>0</xdr:col>
      <xdr:colOff>1809750</xdr:colOff>
      <xdr:row>2</xdr:row>
      <xdr:rowOff>152400</xdr:rowOff>
    </xdr:to>
    <xdr:pic>
      <xdr:nvPicPr>
        <xdr:cNvPr id="2" name="Image 1">
          <a:extLst>
            <a:ext uri="{FF2B5EF4-FFF2-40B4-BE49-F238E27FC236}">
              <a16:creationId xmlns:a16="http://schemas.microsoft.com/office/drawing/2014/main" id="{85053E74-0510-F538-19E6-52734E8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19050"/>
          <a:ext cx="155257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114390</xdr:colOff>
      <xdr:row>0</xdr:row>
      <xdr:rowOff>36090</xdr:rowOff>
    </xdr:from>
    <xdr:to>
      <xdr:col>2</xdr:col>
      <xdr:colOff>202590</xdr:colOff>
      <xdr:row>3</xdr:row>
      <xdr:rowOff>225810</xdr:rowOff>
    </xdr:to>
    <xdr:pic>
      <xdr:nvPicPr>
        <xdr:cNvPr id="9" name="Image 2">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a:stretch/>
      </xdr:blipFill>
      <xdr:spPr>
        <a:xfrm>
          <a:off x="114390" y="36090"/>
          <a:ext cx="1412175" cy="112317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4033845</xdr:colOff>
      <xdr:row>126</xdr:row>
      <xdr:rowOff>19005</xdr:rowOff>
    </xdr:from>
    <xdr:to>
      <xdr:col>3</xdr:col>
      <xdr:colOff>5148000</xdr:colOff>
      <xdr:row>142</xdr:row>
      <xdr:rowOff>18645</xdr:rowOff>
    </xdr:to>
    <xdr:graphicFrame macro="">
      <xdr:nvGraphicFramePr>
        <xdr:cNvPr id="10" name="Graphique 1">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183529</xdr:colOff>
      <xdr:row>8</xdr:row>
      <xdr:rowOff>111881</xdr:rowOff>
    </xdr:from>
    <xdr:to>
      <xdr:col>7</xdr:col>
      <xdr:colOff>1135856</xdr:colOff>
      <xdr:row>46</xdr:row>
      <xdr:rowOff>119062</xdr:rowOff>
    </xdr:to>
    <xdr:graphicFrame macro="">
      <xdr:nvGraphicFramePr>
        <xdr:cNvPr id="11" name="Graphique 3">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154800</xdr:colOff>
      <xdr:row>12</xdr:row>
      <xdr:rowOff>107280</xdr:rowOff>
    </xdr:from>
    <xdr:to>
      <xdr:col>12</xdr:col>
      <xdr:colOff>381000</xdr:colOff>
      <xdr:row>26</xdr:row>
      <xdr:rowOff>95040</xdr:rowOff>
    </xdr:to>
    <xdr:graphicFrame macro="">
      <xdr:nvGraphicFramePr>
        <xdr:cNvPr id="12" name="Graphique 1">
          <a:extLst>
            <a:ext uri="{FF2B5EF4-FFF2-40B4-BE49-F238E27FC236}">
              <a16:creationId xmlns:a16="http://schemas.microsoft.com/office/drawing/2014/main" id="{00000000-0008-0000-03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533554</xdr:colOff>
      <xdr:row>9</xdr:row>
      <xdr:rowOff>161898</xdr:rowOff>
    </xdr:from>
    <xdr:to>
      <xdr:col>1</xdr:col>
      <xdr:colOff>697613</xdr:colOff>
      <xdr:row>13</xdr:row>
      <xdr:rowOff>47625</xdr:rowOff>
    </xdr:to>
    <xdr:sp macro="" textlink="">
      <xdr:nvSpPr>
        <xdr:cNvPr id="13" name="ZoneTexte 2">
          <a:extLst>
            <a:ext uri="{FF2B5EF4-FFF2-40B4-BE49-F238E27FC236}">
              <a16:creationId xmlns:a16="http://schemas.microsoft.com/office/drawing/2014/main" id="{00000000-0008-0000-0300-00000D000000}"/>
            </a:ext>
          </a:extLst>
        </xdr:cNvPr>
        <xdr:cNvSpPr/>
      </xdr:nvSpPr>
      <xdr:spPr>
        <a:xfrm>
          <a:off x="533554" y="2686023"/>
          <a:ext cx="1592809" cy="552477"/>
        </a:xfrm>
        <a:prstGeom prst="rect">
          <a:avLst/>
        </a:prstGeom>
        <a:solidFill>
          <a:srgbClr val="F8CFCE"/>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Arial"/>
              <a:ea typeface="DejaVu Sans"/>
            </a:rPr>
            <a:t>Axe 1 : Profil du territoire</a:t>
          </a:r>
          <a:endParaRPr lang="fr-FR" sz="1400" b="0" u="none" strike="noStrike">
            <a:effectLst/>
            <a:uFillTx/>
            <a:latin typeface="Calibri"/>
          </a:endParaRPr>
        </a:p>
      </xdr:txBody>
    </xdr:sp>
    <xdr:clientData/>
  </xdr:twoCellAnchor>
  <xdr:twoCellAnchor>
    <xdr:from>
      <xdr:col>6</xdr:col>
      <xdr:colOff>654843</xdr:colOff>
      <xdr:row>19</xdr:row>
      <xdr:rowOff>138184</xdr:rowOff>
    </xdr:from>
    <xdr:to>
      <xdr:col>8</xdr:col>
      <xdr:colOff>16144</xdr:colOff>
      <xdr:row>25</xdr:row>
      <xdr:rowOff>107156</xdr:rowOff>
    </xdr:to>
    <xdr:sp macro="" textlink="">
      <xdr:nvSpPr>
        <xdr:cNvPr id="14" name="ZoneTexte 4">
          <a:extLst>
            <a:ext uri="{FF2B5EF4-FFF2-40B4-BE49-F238E27FC236}">
              <a16:creationId xmlns:a16="http://schemas.microsoft.com/office/drawing/2014/main" id="{00000000-0008-0000-0300-00000E000000}"/>
            </a:ext>
          </a:extLst>
        </xdr:cNvPr>
        <xdr:cNvSpPr/>
      </xdr:nvSpPr>
      <xdr:spPr>
        <a:xfrm>
          <a:off x="9084468" y="4329184"/>
          <a:ext cx="1563957" cy="969097"/>
        </a:xfrm>
        <a:prstGeom prst="rect">
          <a:avLst/>
        </a:prstGeom>
        <a:solidFill>
          <a:srgbClr val="78CCFD"/>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mn-lt"/>
              <a:ea typeface="+mn-ea"/>
            </a:rPr>
            <a:t>Axe 3 : Coordination et rayonnement du territoire</a:t>
          </a:r>
          <a:endParaRPr lang="fr-FR" sz="1400" b="0" u="none" strike="noStrike">
            <a:effectLst/>
            <a:uFillTx/>
            <a:latin typeface="Calibri"/>
          </a:endParaRPr>
        </a:p>
      </xdr:txBody>
    </xdr:sp>
    <xdr:clientData/>
  </xdr:twoCellAnchor>
  <xdr:twoCellAnchor>
    <xdr:from>
      <xdr:col>1</xdr:col>
      <xdr:colOff>2357436</xdr:colOff>
      <xdr:row>44</xdr:row>
      <xdr:rowOff>73941</xdr:rowOff>
    </xdr:from>
    <xdr:to>
      <xdr:col>5</xdr:col>
      <xdr:colOff>178592</xdr:colOff>
      <xdr:row>46</xdr:row>
      <xdr:rowOff>85461</xdr:rowOff>
    </xdr:to>
    <xdr:sp macro="" textlink="">
      <xdr:nvSpPr>
        <xdr:cNvPr id="15" name="ZoneTexte 5">
          <a:extLst>
            <a:ext uri="{FF2B5EF4-FFF2-40B4-BE49-F238E27FC236}">
              <a16:creationId xmlns:a16="http://schemas.microsoft.com/office/drawing/2014/main" id="{00000000-0008-0000-0300-00000F000000}"/>
            </a:ext>
          </a:extLst>
        </xdr:cNvPr>
        <xdr:cNvSpPr/>
      </xdr:nvSpPr>
      <xdr:spPr>
        <a:xfrm>
          <a:off x="3786186" y="8432129"/>
          <a:ext cx="4048125" cy="344895"/>
        </a:xfrm>
        <a:prstGeom prst="rect">
          <a:avLst/>
        </a:prstGeom>
        <a:solidFill>
          <a:srgbClr val="C4FEBB"/>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fr-FR" sz="1400" b="1" u="none" strike="noStrike">
              <a:solidFill>
                <a:schemeClr val="dk1"/>
              </a:solidFill>
              <a:effectLst/>
              <a:uFillTx/>
              <a:latin typeface="+mn-lt"/>
              <a:ea typeface="+mn-ea"/>
            </a:rPr>
            <a:t>Axe 2 : Actions pédagogiques et éducatives</a:t>
          </a:r>
          <a:endParaRPr lang="fr-FR" sz="1400" b="0" u="none" strike="noStrike">
            <a:effectLst/>
            <a:uFillTx/>
            <a:latin typeface="Calibri"/>
          </a:endParaRPr>
        </a:p>
      </xdr:txBody>
    </xdr:sp>
    <xdr:clientData/>
  </xdr:twoCellAnchor>
  <xdr:twoCellAnchor editAs="oneCell">
    <xdr:from>
      <xdr:col>10</xdr:col>
      <xdr:colOff>35719</xdr:colOff>
      <xdr:row>0</xdr:row>
      <xdr:rowOff>71439</xdr:rowOff>
    </xdr:from>
    <xdr:to>
      <xdr:col>11</xdr:col>
      <xdr:colOff>673988</xdr:colOff>
      <xdr:row>4</xdr:row>
      <xdr:rowOff>39703</xdr:rowOff>
    </xdr:to>
    <xdr:pic>
      <xdr:nvPicPr>
        <xdr:cNvPr id="2" name="Image 2">
          <a:extLst>
            <a:ext uri="{FF2B5EF4-FFF2-40B4-BE49-F238E27FC236}">
              <a16:creationId xmlns:a16="http://schemas.microsoft.com/office/drawing/2014/main" id="{4EEC170D-0D93-4682-B29F-9F243DEA7FE1}"/>
            </a:ext>
          </a:extLst>
        </xdr:cNvPr>
        <xdr:cNvPicPr/>
      </xdr:nvPicPr>
      <xdr:blipFill>
        <a:blip xmlns:r="http://schemas.openxmlformats.org/officeDocument/2006/relationships" r:embed="rId3"/>
        <a:stretch/>
      </xdr:blipFill>
      <xdr:spPr>
        <a:xfrm>
          <a:off x="12453938" y="71439"/>
          <a:ext cx="1412175" cy="112317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4" displayName="Tableau4" ref="B5:G14" totalsRowShown="0">
  <tableColumns count="6">
    <tableColumn id="1" xr3:uid="{00000000-0010-0000-0000-000001000000}" name="Domaines"/>
    <tableColumn id="2" xr3:uid="{00000000-0010-0000-0000-000002000000}" name="Items" dataDxfId="6"/>
    <tableColumn id="3" xr3:uid="{00000000-0010-0000-0000-000003000000}" name="Intitulé de l'item" dataDxfId="5"/>
    <tableColumn id="4" xr3:uid="{00000000-0010-0000-0000-000004000000}" name="Politique conduite" dataDxfId="4"/>
    <tableColumn id="5" xr3:uid="{00000000-0010-0000-0000-000005000000}" name="Points" dataDxfId="3"/>
    <tableColumn id="6" xr3:uid="{00000000-0010-0000-0000-000006000000}" name="Éléments explicatif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tems24" displayName="Items24" ref="A1:F97" totalsRowShown="0">
  <autoFilter ref="A1:F97" xr:uid="{00000000-0009-0000-0100-000001000000}"/>
  <tableColumns count="6">
    <tableColumn id="1" xr3:uid="{00000000-0010-0000-0100-000001000000}" name="domaine"/>
    <tableColumn id="2" xr3:uid="{00000000-0010-0000-0100-000002000000}" name="n_i"/>
    <tableColumn id="3" xr3:uid="{00000000-0010-0000-0100-000003000000}" name="items" dataDxfId="2"/>
    <tableColumn id="4" xr3:uid="{00000000-0010-0000-0100-000004000000}" name="ind" dataDxfId="1"/>
    <tableColumn id="5" xr3:uid="{00000000-0010-0000-0100-000005000000}" name="Points"/>
    <tableColumn id="6" xr3:uid="{00000000-0010-0000-0100-000006000000}" name="commentaires"/>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labellisation.e3d@ac-besanc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showGridLines="0" tabSelected="1" zoomScaleNormal="100" workbookViewId="0">
      <selection activeCell="A5" sqref="A5:M5"/>
    </sheetView>
  </sheetViews>
  <sheetFormatPr baseColWidth="10" defaultColWidth="11.42578125" defaultRowHeight="15"/>
  <cols>
    <col min="1" max="1" width="9.5703125" style="1" customWidth="1"/>
    <col min="2" max="11" width="11.42578125" style="1"/>
    <col min="12" max="12" width="21" style="1" customWidth="1"/>
    <col min="13" max="13" width="7.42578125" style="1" customWidth="1"/>
    <col min="14" max="16384" width="11.42578125" style="1"/>
  </cols>
  <sheetData>
    <row r="1" spans="1:13" ht="100.5" customHeight="1">
      <c r="A1" s="91"/>
      <c r="B1" s="91"/>
      <c r="C1" s="91"/>
      <c r="D1" s="91"/>
      <c r="E1" s="91"/>
    </row>
    <row r="2" spans="1:13" s="2" customFormat="1" ht="34.5" customHeight="1">
      <c r="B2" s="92" t="s">
        <v>51</v>
      </c>
      <c r="C2" s="92"/>
      <c r="D2" s="92"/>
      <c r="E2" s="92"/>
      <c r="F2" s="92"/>
      <c r="G2" s="92"/>
      <c r="H2" s="92"/>
      <c r="I2" s="92"/>
      <c r="J2" s="92"/>
      <c r="K2" s="92"/>
      <c r="L2" s="92"/>
    </row>
    <row r="3" spans="1:13" s="2" customFormat="1" ht="15.75" customHeight="1">
      <c r="A3" s="93"/>
      <c r="B3" s="93"/>
      <c r="C3" s="3"/>
      <c r="D3" s="3"/>
      <c r="E3" s="3"/>
      <c r="F3" s="3"/>
      <c r="G3" s="3"/>
      <c r="H3" s="3"/>
      <c r="I3" s="3"/>
      <c r="J3" s="3"/>
      <c r="K3" s="3"/>
      <c r="L3" s="3"/>
    </row>
    <row r="4" spans="1:13" s="2" customFormat="1" ht="30" customHeight="1">
      <c r="A4" s="94" t="s">
        <v>103</v>
      </c>
      <c r="B4" s="94"/>
      <c r="C4" s="94"/>
      <c r="D4" s="94"/>
      <c r="E4" s="94"/>
      <c r="F4" s="94"/>
      <c r="G4" s="94"/>
      <c r="H4" s="94"/>
      <c r="I4" s="94"/>
      <c r="J4" s="94"/>
      <c r="K4" s="94"/>
      <c r="L4" s="94"/>
      <c r="M4" s="94"/>
    </row>
    <row r="5" spans="1:13" s="2" customFormat="1" ht="42" customHeight="1">
      <c r="A5" s="95" t="s">
        <v>0</v>
      </c>
      <c r="B5" s="95"/>
      <c r="C5" s="95"/>
      <c r="D5" s="95"/>
      <c r="E5" s="95"/>
      <c r="F5" s="95"/>
      <c r="G5" s="95"/>
      <c r="H5" s="95"/>
      <c r="I5" s="95"/>
      <c r="J5" s="95"/>
      <c r="K5" s="95"/>
      <c r="L5" s="95"/>
      <c r="M5" s="95"/>
    </row>
    <row r="6" spans="1:13" s="2" customFormat="1" ht="15" customHeight="1">
      <c r="A6" s="4"/>
      <c r="B6" s="4"/>
      <c r="C6" s="4"/>
      <c r="D6" s="4"/>
      <c r="E6" s="4"/>
      <c r="F6" s="4"/>
      <c r="G6" s="4"/>
      <c r="H6" s="4"/>
      <c r="I6" s="4"/>
      <c r="J6" s="4"/>
      <c r="K6" s="4"/>
      <c r="L6" s="4"/>
      <c r="M6" s="4"/>
    </row>
    <row r="7" spans="1:13" ht="61.5" customHeight="1">
      <c r="A7" s="90" t="s">
        <v>52</v>
      </c>
      <c r="B7" s="90"/>
      <c r="C7" s="90"/>
      <c r="D7" s="90"/>
      <c r="E7" s="90"/>
      <c r="F7" s="90"/>
      <c r="G7" s="90"/>
      <c r="H7" s="90"/>
    </row>
    <row r="18" ht="18" customHeight="1"/>
    <row r="27" ht="12" customHeight="1"/>
  </sheetData>
  <sheetProtection algorithmName="SHA-512" hashValue="yUP4LvWes87iJzSFCG7bsS6PBgosLXBjC6NoKuLCR87IK4Q29N0BT6Lbllwwvl3AOx7agbh4PUGuSabtjx+m2g==" saltValue="ExWkytOHNfGzhyXo3TMdgA==" spinCount="100000" sheet="1" selectLockedCells="1" selectUnlockedCells="1"/>
  <mergeCells count="6">
    <mergeCell ref="A7:H7"/>
    <mergeCell ref="A1:E1"/>
    <mergeCell ref="B2:L2"/>
    <mergeCell ref="A3:B3"/>
    <mergeCell ref="A4:M4"/>
    <mergeCell ref="A5:M5"/>
  </mergeCells>
  <pageMargins left="0.75" right="0.75" top="1" bottom="1"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F2F4-E387-438B-ABDE-460A8F36338B}">
  <dimension ref="A1:I22"/>
  <sheetViews>
    <sheetView workbookViewId="0">
      <selection activeCell="F30" sqref="F30"/>
    </sheetView>
  </sheetViews>
  <sheetFormatPr baseColWidth="10" defaultRowHeight="12.75"/>
  <cols>
    <col min="1" max="1" width="32.7109375" customWidth="1"/>
    <col min="2" max="2" width="20.5703125" customWidth="1"/>
    <col min="3" max="3" width="16" customWidth="1"/>
    <col min="4" max="4" width="28.28515625" customWidth="1"/>
    <col min="5" max="5" width="27.28515625" customWidth="1"/>
    <col min="6" max="9" width="28" customWidth="1"/>
  </cols>
  <sheetData>
    <row r="1" spans="1:9" ht="54.75" customHeight="1">
      <c r="A1" s="99"/>
    </row>
    <row r="2" spans="1:9" ht="23.25" customHeight="1">
      <c r="A2" s="99"/>
      <c r="B2" s="96" t="s">
        <v>41</v>
      </c>
      <c r="C2" s="96"/>
      <c r="D2" s="96"/>
      <c r="E2" s="96"/>
      <c r="F2" s="97" t="s">
        <v>42</v>
      </c>
      <c r="G2" s="97"/>
      <c r="H2" s="97"/>
      <c r="I2" s="97"/>
    </row>
    <row r="3" spans="1:9" ht="15" customHeight="1">
      <c r="A3" s="100"/>
      <c r="B3" s="75" t="s">
        <v>43</v>
      </c>
      <c r="C3" s="75" t="s">
        <v>44</v>
      </c>
      <c r="D3" s="75" t="s">
        <v>45</v>
      </c>
      <c r="E3" s="75" t="s">
        <v>46</v>
      </c>
      <c r="F3" s="76" t="s">
        <v>47</v>
      </c>
      <c r="G3" s="76" t="s">
        <v>48</v>
      </c>
      <c r="H3" s="76" t="s">
        <v>47</v>
      </c>
      <c r="I3" s="76" t="s">
        <v>48</v>
      </c>
    </row>
    <row r="4" spans="1:9">
      <c r="A4" s="98" t="s">
        <v>49</v>
      </c>
      <c r="B4" s="75"/>
      <c r="C4" s="75"/>
      <c r="D4" s="75"/>
      <c r="E4" s="75"/>
      <c r="F4" s="76"/>
      <c r="G4" s="76"/>
      <c r="H4" s="76"/>
      <c r="I4" s="76"/>
    </row>
    <row r="5" spans="1:9">
      <c r="A5" s="98"/>
      <c r="B5" s="75"/>
      <c r="C5" s="75"/>
      <c r="D5" s="75"/>
      <c r="E5" s="75"/>
      <c r="F5" s="76"/>
      <c r="G5" s="76"/>
      <c r="H5" s="76"/>
      <c r="I5" s="76"/>
    </row>
    <row r="6" spans="1:9">
      <c r="A6" s="98"/>
      <c r="B6" s="75"/>
      <c r="C6" s="75"/>
      <c r="D6" s="75"/>
      <c r="E6" s="75"/>
      <c r="F6" s="76"/>
      <c r="G6" s="76"/>
      <c r="H6" s="76"/>
      <c r="I6" s="76"/>
    </row>
    <row r="7" spans="1:9">
      <c r="A7" s="98"/>
      <c r="B7" s="75"/>
      <c r="C7" s="75"/>
      <c r="D7" s="75"/>
      <c r="E7" s="75"/>
      <c r="F7" s="76"/>
      <c r="G7" s="76"/>
      <c r="H7" s="76"/>
      <c r="I7" s="76"/>
    </row>
    <row r="8" spans="1:9">
      <c r="A8" s="98"/>
      <c r="B8" s="75"/>
      <c r="C8" s="75"/>
      <c r="D8" s="75"/>
      <c r="E8" s="75"/>
      <c r="F8" s="76"/>
      <c r="G8" s="76"/>
      <c r="H8" s="76"/>
      <c r="I8" s="76"/>
    </row>
    <row r="9" spans="1:9">
      <c r="A9" s="98"/>
      <c r="B9" s="75"/>
      <c r="C9" s="75"/>
      <c r="D9" s="75"/>
      <c r="E9" s="75"/>
      <c r="F9" s="76"/>
      <c r="G9" s="76"/>
      <c r="H9" s="76"/>
      <c r="I9" s="76"/>
    </row>
    <row r="10" spans="1:9">
      <c r="A10" s="98"/>
      <c r="B10" s="75"/>
      <c r="C10" s="75"/>
      <c r="D10" s="75"/>
      <c r="E10" s="75"/>
      <c r="F10" s="76"/>
      <c r="G10" s="76"/>
      <c r="H10" s="76"/>
      <c r="I10" s="76"/>
    </row>
    <row r="11" spans="1:9">
      <c r="A11" s="98"/>
      <c r="B11" s="75"/>
      <c r="C11" s="75"/>
      <c r="D11" s="75"/>
      <c r="E11" s="75"/>
      <c r="F11" s="76"/>
      <c r="G11" s="76"/>
      <c r="H11" s="76"/>
      <c r="I11" s="76"/>
    </row>
    <row r="12" spans="1:9">
      <c r="A12" s="98"/>
      <c r="B12" s="75"/>
      <c r="C12" s="75"/>
      <c r="D12" s="75"/>
      <c r="E12" s="75"/>
      <c r="F12" s="76"/>
      <c r="G12" s="76"/>
      <c r="H12" s="76"/>
      <c r="I12" s="76"/>
    </row>
    <row r="13" spans="1:9">
      <c r="A13" s="98"/>
      <c r="B13" s="75"/>
      <c r="C13" s="75"/>
      <c r="D13" s="75"/>
      <c r="E13" s="75"/>
      <c r="F13" s="76"/>
      <c r="G13" s="76"/>
      <c r="H13" s="76"/>
      <c r="I13" s="76"/>
    </row>
    <row r="14" spans="1:9">
      <c r="A14" s="98"/>
      <c r="B14" s="75"/>
      <c r="C14" s="75"/>
      <c r="D14" s="75"/>
      <c r="E14" s="75"/>
      <c r="F14" s="76"/>
      <c r="G14" s="76"/>
      <c r="H14" s="76"/>
      <c r="I14" s="76"/>
    </row>
    <row r="15" spans="1:9">
      <c r="A15" s="98" t="s">
        <v>50</v>
      </c>
      <c r="B15" s="75"/>
      <c r="C15" s="75"/>
      <c r="D15" s="75"/>
      <c r="E15" s="75"/>
      <c r="F15" s="76"/>
      <c r="G15" s="76"/>
      <c r="H15" s="76"/>
      <c r="I15" s="76"/>
    </row>
    <row r="16" spans="1:9">
      <c r="A16" s="98"/>
      <c r="B16" s="75"/>
      <c r="C16" s="75"/>
      <c r="D16" s="75"/>
      <c r="E16" s="75"/>
      <c r="F16" s="76"/>
      <c r="G16" s="76"/>
      <c r="H16" s="76"/>
      <c r="I16" s="76"/>
    </row>
    <row r="17" spans="1:9">
      <c r="A17" s="98"/>
      <c r="B17" s="75"/>
      <c r="C17" s="75"/>
      <c r="D17" s="75"/>
      <c r="E17" s="75"/>
      <c r="F17" s="76"/>
      <c r="G17" s="76"/>
      <c r="H17" s="76"/>
      <c r="I17" s="76"/>
    </row>
    <row r="18" spans="1:9">
      <c r="A18" s="98"/>
      <c r="B18" s="75"/>
      <c r="C18" s="75"/>
      <c r="D18" s="75"/>
      <c r="E18" s="75"/>
      <c r="F18" s="76"/>
      <c r="G18" s="76"/>
      <c r="H18" s="76"/>
      <c r="I18" s="76"/>
    </row>
    <row r="19" spans="1:9">
      <c r="A19" s="98"/>
      <c r="B19" s="75"/>
      <c r="C19" s="75"/>
      <c r="D19" s="75"/>
      <c r="E19" s="75"/>
      <c r="F19" s="76"/>
      <c r="G19" s="76"/>
      <c r="H19" s="76"/>
      <c r="I19" s="76"/>
    </row>
    <row r="20" spans="1:9">
      <c r="A20" s="98"/>
      <c r="B20" s="75"/>
      <c r="C20" s="75"/>
      <c r="D20" s="75"/>
      <c r="E20" s="75"/>
      <c r="F20" s="76"/>
      <c r="G20" s="76"/>
      <c r="H20" s="76"/>
      <c r="I20" s="76"/>
    </row>
    <row r="21" spans="1:9">
      <c r="A21" s="98"/>
      <c r="B21" s="75"/>
      <c r="C21" s="75"/>
      <c r="D21" s="75"/>
      <c r="E21" s="75"/>
      <c r="F21" s="76"/>
      <c r="G21" s="76"/>
      <c r="H21" s="76"/>
      <c r="I21" s="76"/>
    </row>
    <row r="22" spans="1:9">
      <c r="A22" s="98"/>
      <c r="B22" s="75"/>
      <c r="C22" s="75"/>
      <c r="D22" s="75"/>
      <c r="E22" s="75"/>
      <c r="F22" s="76"/>
      <c r="G22" s="76"/>
      <c r="H22" s="76"/>
      <c r="I22" s="76"/>
    </row>
  </sheetData>
  <mergeCells count="5">
    <mergeCell ref="B2:E2"/>
    <mergeCell ref="F2:I2"/>
    <mergeCell ref="A4:A14"/>
    <mergeCell ref="A15:A22"/>
    <mergeCell ref="A1:A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showGridLines="0" zoomScaleNormal="100" workbookViewId="0">
      <selection activeCell="E3" sqref="E3"/>
    </sheetView>
  </sheetViews>
  <sheetFormatPr baseColWidth="10" defaultColWidth="11.5703125" defaultRowHeight="12.75" customHeight="1"/>
  <cols>
    <col min="1" max="1" width="19.85546875" style="5" customWidth="1"/>
    <col min="2" max="2" width="15" style="5" hidden="1" customWidth="1"/>
    <col min="3" max="3" width="6.140625" style="5" customWidth="1"/>
    <col min="4" max="4" width="57.85546875" style="5" customWidth="1"/>
    <col min="5" max="5" width="119" style="5" customWidth="1"/>
    <col min="6" max="6" width="10.42578125" style="6" hidden="1" customWidth="1"/>
    <col min="7" max="7" width="47.85546875" style="5" customWidth="1"/>
    <col min="8" max="16384" width="11.5703125" style="5"/>
  </cols>
  <sheetData>
    <row r="1" spans="1:7" ht="23.25" customHeight="1">
      <c r="A1" s="104"/>
      <c r="B1" s="104"/>
      <c r="C1" s="104"/>
      <c r="D1" s="7"/>
      <c r="F1" s="8"/>
      <c r="G1" s="7"/>
    </row>
    <row r="2" spans="1:7" ht="28.5" customHeight="1">
      <c r="A2" s="104"/>
      <c r="B2" s="104"/>
      <c r="C2" s="104"/>
      <c r="D2" s="7"/>
      <c r="E2" s="9" t="s">
        <v>96</v>
      </c>
      <c r="F2" s="8"/>
      <c r="G2" s="7"/>
    </row>
    <row r="3" spans="1:7" ht="21.75" customHeight="1">
      <c r="A3" s="104"/>
      <c r="B3" s="104"/>
      <c r="C3" s="104"/>
      <c r="D3" s="10" t="s">
        <v>1</v>
      </c>
      <c r="E3" s="11"/>
      <c r="F3" s="8"/>
      <c r="G3" s="7"/>
    </row>
    <row r="4" spans="1:7" ht="21" customHeight="1">
      <c r="A4" s="104"/>
      <c r="B4" s="104"/>
      <c r="C4" s="104"/>
      <c r="D4" s="12" t="s">
        <v>97</v>
      </c>
      <c r="E4" s="13"/>
      <c r="F4" s="8"/>
      <c r="G4" s="7"/>
    </row>
    <row r="5" spans="1:7" s="19" customFormat="1" ht="15">
      <c r="A5" s="14" t="s">
        <v>92</v>
      </c>
      <c r="B5" s="15" t="s">
        <v>2</v>
      </c>
      <c r="C5" s="16" t="s">
        <v>3</v>
      </c>
      <c r="D5" s="16" t="s">
        <v>4</v>
      </c>
      <c r="E5" s="17" t="s">
        <v>5</v>
      </c>
      <c r="F5" s="17" t="s">
        <v>6</v>
      </c>
      <c r="G5" s="18" t="s">
        <v>7</v>
      </c>
    </row>
    <row r="6" spans="1:7" ht="21.75" customHeight="1">
      <c r="A6" s="101" t="s">
        <v>93</v>
      </c>
      <c r="B6" s="20">
        <v>1</v>
      </c>
      <c r="C6" s="80">
        <v>1</v>
      </c>
      <c r="D6" s="81" t="s">
        <v>55</v>
      </c>
      <c r="E6" s="87"/>
      <c r="F6" s="21" t="str">
        <f>IF(ISBLANK(Tableau4[[#This Row],[Politique conduite]]),"",VLOOKUP(Tableau4[[#This Row],[Politique conduite]],Items24[[ind]:[Points]],2,0))</f>
        <v/>
      </c>
      <c r="G6" s="22"/>
    </row>
    <row r="7" spans="1:7" ht="21.75" customHeight="1">
      <c r="A7" s="101"/>
      <c r="B7" s="20">
        <v>1</v>
      </c>
      <c r="C7" s="80">
        <v>2</v>
      </c>
      <c r="D7" s="81" t="s">
        <v>59</v>
      </c>
      <c r="E7" s="87"/>
      <c r="F7" s="23" t="str">
        <f>IF(ISBLANK(Tableau4[[#This Row],[Politique conduite]]),"",VLOOKUP(Tableau4[[#This Row],[Politique conduite]],Items24[[ind]:[Points]],2,0))</f>
        <v/>
      </c>
      <c r="G7" s="22"/>
    </row>
    <row r="8" spans="1:7" ht="21.75" customHeight="1">
      <c r="A8" s="101"/>
      <c r="B8" s="20">
        <v>1</v>
      </c>
      <c r="C8" s="80">
        <v>3</v>
      </c>
      <c r="D8" s="81" t="s">
        <v>63</v>
      </c>
      <c r="E8" s="87"/>
      <c r="F8" s="23" t="str">
        <f>IF(ISBLANK(Tableau4[[#This Row],[Politique conduite]]),"",VLOOKUP(Tableau4[[#This Row],[Politique conduite]],Items24[[ind]:[Points]],2,0))</f>
        <v/>
      </c>
      <c r="G8" s="22"/>
    </row>
    <row r="9" spans="1:7" ht="21.75" customHeight="1">
      <c r="A9" s="102" t="s">
        <v>95</v>
      </c>
      <c r="B9" s="24">
        <v>2</v>
      </c>
      <c r="C9" s="82">
        <v>4</v>
      </c>
      <c r="D9" s="83" t="s">
        <v>67</v>
      </c>
      <c r="E9" s="88"/>
      <c r="F9" s="25" t="str">
        <f>IF(ISBLANK(Tableau4[[#This Row],[Politique conduite]]),"",VLOOKUP(Tableau4[[#This Row],[Politique conduite]],Items24[[ind]:[Points]],2,0))</f>
        <v/>
      </c>
      <c r="G9" s="26"/>
    </row>
    <row r="10" spans="1:7" ht="21.75" customHeight="1">
      <c r="A10" s="102"/>
      <c r="B10" s="24">
        <v>2</v>
      </c>
      <c r="C10" s="82">
        <v>5</v>
      </c>
      <c r="D10" s="84" t="s">
        <v>71</v>
      </c>
      <c r="E10" s="88"/>
      <c r="F10" s="25" t="str">
        <f>IF(ISBLANK(Tableau4[[#This Row],[Politique conduite]]),"",VLOOKUP(Tableau4[[#This Row],[Politique conduite]],Items24[[ind]:[Points]],2,0))</f>
        <v/>
      </c>
      <c r="G10" s="26"/>
    </row>
    <row r="11" spans="1:7" ht="21.75" customHeight="1">
      <c r="A11" s="102"/>
      <c r="B11" s="24">
        <v>2</v>
      </c>
      <c r="C11" s="82">
        <v>6</v>
      </c>
      <c r="D11" s="84" t="s">
        <v>75</v>
      </c>
      <c r="E11" s="88"/>
      <c r="F11" s="25" t="str">
        <f>IF(ISBLANK(Tableau4[[#This Row],[Politique conduite]]),"",VLOOKUP(Tableau4[[#This Row],[Politique conduite]],Items24[[ind]:[Points]],2,0))</f>
        <v/>
      </c>
      <c r="G11" s="26"/>
    </row>
    <row r="12" spans="1:7" ht="21.75" customHeight="1">
      <c r="A12" s="103" t="s">
        <v>54</v>
      </c>
      <c r="B12" s="27">
        <v>3</v>
      </c>
      <c r="C12" s="85">
        <v>7</v>
      </c>
      <c r="D12" s="86" t="s">
        <v>80</v>
      </c>
      <c r="E12" s="89"/>
      <c r="F12" s="28" t="str">
        <f>IF(ISBLANK(Tableau4[[#This Row],[Politique conduite]]),"",VLOOKUP(Tableau4[[#This Row],[Politique conduite]],Items24[[ind]:[Points]],2,0))</f>
        <v/>
      </c>
      <c r="G12" s="29"/>
    </row>
    <row r="13" spans="1:7" ht="21.75" customHeight="1">
      <c r="A13" s="103"/>
      <c r="B13" s="27">
        <v>3</v>
      </c>
      <c r="C13" s="85">
        <v>8</v>
      </c>
      <c r="D13" s="86" t="s">
        <v>84</v>
      </c>
      <c r="E13" s="89"/>
      <c r="F13" s="28" t="str">
        <f>IF(ISBLANK(Tableau4[[#This Row],[Politique conduite]]),"",VLOOKUP(Tableau4[[#This Row],[Politique conduite]],Items24[[ind]:[Points]],2,0))</f>
        <v/>
      </c>
      <c r="G13" s="29"/>
    </row>
    <row r="14" spans="1:7" ht="21.75" customHeight="1">
      <c r="A14" s="103"/>
      <c r="B14" s="27">
        <v>3</v>
      </c>
      <c r="C14" s="85">
        <v>9</v>
      </c>
      <c r="D14" s="86" t="s">
        <v>88</v>
      </c>
      <c r="E14" s="89"/>
      <c r="F14" s="28" t="str">
        <f>IF(ISBLANK(Tableau4[[#This Row],[Politique conduite]]),"",VLOOKUP(Tableau4[[#This Row],[Politique conduite]],Items24[[ind]:[Points]],2,0))</f>
        <v/>
      </c>
      <c r="G14" s="29"/>
    </row>
  </sheetData>
  <sheetProtection algorithmName="SHA-512" hashValue="n5n6V4KUm1rRjg2Kq06Ah1gqoa5J41/LtDMqokn8Yixf1VMW+oQAnfpkhRxRiUJzXBpTaqEJ21Smgwq7j51gFg==" saltValue="+krdjV+yr2DWGSuF9ZBGoQ==" spinCount="100000" sheet="1" formatRows="0" insertHyperlinks="0" selectLockedCells="1"/>
  <mergeCells count="4">
    <mergeCell ref="A6:A8"/>
    <mergeCell ref="A9:A11"/>
    <mergeCell ref="A12:A14"/>
    <mergeCell ref="A1:C4"/>
  </mergeCells>
  <dataValidations count="10">
    <dataValidation type="list" allowBlank="1" showInputMessage="1" showErrorMessage="1" promptTitle="Choisir parmi la liste" prompt=" " sqref="E14" xr:uid="{00000000-0002-0000-0100-000005000000}">
      <formula1>list_19</formula1>
      <formula2>0</formula2>
    </dataValidation>
    <dataValidation type="list" allowBlank="1" showInputMessage="1" showErrorMessage="1" promptTitle="Choisir parmi la liste" prompt=" " sqref="E13" xr:uid="{00000000-0002-0000-0100-000006000000}">
      <formula1>list_18</formula1>
      <formula2>0</formula2>
    </dataValidation>
    <dataValidation type="list" allowBlank="1" showInputMessage="1" showErrorMessage="1" promptTitle="Choisir parmi la liste" prompt=" " sqref="E12" xr:uid="{00000000-0002-0000-0100-000007000000}">
      <formula1>list_17</formula1>
      <formula2>0</formula2>
    </dataValidation>
    <dataValidation type="list" allowBlank="1" showInputMessage="1" showErrorMessage="1" promptTitle="Choisir parmi la liste" prompt=" " sqref="E11" xr:uid="{00000000-0002-0000-0100-00000D000000}">
      <formula1>list_11</formula1>
      <formula2>0</formula2>
    </dataValidation>
    <dataValidation type="list" allowBlank="1" showInputMessage="1" showErrorMessage="1" promptTitle="Choisir parmi la liste" prompt=" " sqref="E10" xr:uid="{00000000-0002-0000-0100-00000E000000}">
      <formula1>list_10</formula1>
      <formula2>0</formula2>
    </dataValidation>
    <dataValidation type="list" allowBlank="1" showInputMessage="1" showErrorMessage="1" promptTitle="Choisir parmi la liste" prompt=" " sqref="E9" xr:uid="{00000000-0002-0000-0100-00000F000000}">
      <formula1>list_9</formula1>
      <formula2>0</formula2>
    </dataValidation>
    <dataValidation type="list" allowBlank="1" showInputMessage="1" showErrorMessage="1" promptTitle="Choisir parmi la liste" prompt=" " sqref="E8" xr:uid="{00000000-0002-0000-0100-000015000000}">
      <formula1>list_3</formula1>
      <formula2>0</formula2>
    </dataValidation>
    <dataValidation type="list" allowBlank="1" showInputMessage="1" showErrorMessage="1" promptTitle="Choisir parmi la liste" prompt=" " sqref="E7" xr:uid="{00000000-0002-0000-0100-000016000000}">
      <formula1>list_2</formula1>
      <formula2>0</formula2>
    </dataValidation>
    <dataValidation type="list" allowBlank="1" showInputMessage="1" showErrorMessage="1" promptTitle="Choisir parmi la liste" prompt=" " sqref="E6" xr:uid="{00000000-0002-0000-0100-000017000000}">
      <formula1>list_1</formula1>
      <formula2>0</formula2>
    </dataValidation>
    <dataValidation allowBlank="1" showInputMessage="1" showErrorMessage="1" promptTitle="Passage à la ligne" prompt="alt + Entrée" sqref="G6" xr:uid="{00000000-0002-0000-0100-000018000000}">
      <formula1>0</formula1>
      <formula2>0</formula2>
    </dataValidation>
  </dataValidations>
  <pageMargins left="0.196527777777778" right="0.196527777777778" top="0.23611111111111099" bottom="0.23611111111111099" header="0.78749999999999998" footer="0.78749999999999998"/>
  <pageSetup paperSize="8" orientation="landscape" horizontalDpi="300" verticalDpi="300"/>
  <headerFooter>
    <oddHeader>&amp;C&amp;"Calibri"&amp;A</oddHeader>
    <oddFooter>&amp;C&amp;"Calibri"Page &amp;P</oddFooter>
  </headerFooter>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1"/>
  <sheetViews>
    <sheetView topLeftCell="A98" zoomScaleNormal="100" workbookViewId="0">
      <selection activeCell="I119" sqref="I119"/>
    </sheetView>
  </sheetViews>
  <sheetFormatPr baseColWidth="10" defaultColWidth="11.5703125" defaultRowHeight="13.5" customHeight="1"/>
  <cols>
    <col min="1" max="1" width="21.28515625" customWidth="1"/>
    <col min="2" max="2" width="11.7109375" customWidth="1"/>
    <col min="3" max="3" width="63" style="30" customWidth="1"/>
    <col min="4" max="4" width="103.7109375" style="31" customWidth="1"/>
    <col min="5" max="5" width="11.140625" style="31" customWidth="1"/>
    <col min="6" max="6" width="26.85546875" customWidth="1"/>
    <col min="7" max="7" width="14.7109375" customWidth="1"/>
  </cols>
  <sheetData>
    <row r="1" spans="1:6" ht="12.75">
      <c r="A1" s="32" t="s">
        <v>8</v>
      </c>
      <c r="B1" s="32" t="s">
        <v>9</v>
      </c>
      <c r="C1" s="33" t="s">
        <v>10</v>
      </c>
      <c r="D1" s="33" t="s">
        <v>11</v>
      </c>
      <c r="E1" s="33" t="s">
        <v>6</v>
      </c>
      <c r="F1" s="33" t="s">
        <v>12</v>
      </c>
    </row>
    <row r="2" spans="1:6" ht="12" customHeight="1">
      <c r="A2" s="34" t="s">
        <v>53</v>
      </c>
      <c r="B2" s="33">
        <v>1</v>
      </c>
      <c r="C2" s="74" t="s">
        <v>55</v>
      </c>
      <c r="D2" s="73"/>
      <c r="E2" s="36">
        <v>0</v>
      </c>
      <c r="F2" s="37"/>
    </row>
    <row r="3" spans="1:6" ht="12.75">
      <c r="A3" s="34"/>
      <c r="B3" s="33">
        <v>1</v>
      </c>
      <c r="C3" s="73"/>
      <c r="D3" s="73" t="s">
        <v>56</v>
      </c>
      <c r="E3" s="36">
        <v>1</v>
      </c>
      <c r="F3" s="37"/>
    </row>
    <row r="4" spans="1:6" ht="12.75">
      <c r="A4" s="34"/>
      <c r="B4" s="33">
        <v>1</v>
      </c>
      <c r="C4" s="73"/>
      <c r="D4" s="73" t="s">
        <v>57</v>
      </c>
      <c r="E4" s="36">
        <v>2</v>
      </c>
      <c r="F4" s="37"/>
    </row>
    <row r="5" spans="1:6" ht="12.75" customHeight="1">
      <c r="A5" s="34"/>
      <c r="B5" s="33">
        <v>1</v>
      </c>
      <c r="C5" s="73"/>
      <c r="D5" s="73" t="s">
        <v>58</v>
      </c>
      <c r="E5" s="36">
        <v>3</v>
      </c>
      <c r="F5" s="37"/>
    </row>
    <row r="6" spans="1:6" ht="32.25" customHeight="1">
      <c r="A6" s="34"/>
      <c r="B6" s="33">
        <f>B2+1</f>
        <v>2</v>
      </c>
      <c r="C6" s="74" t="s">
        <v>59</v>
      </c>
      <c r="D6" s="73"/>
      <c r="E6" s="36">
        <f t="shared" ref="E6:E33" si="0">E2</f>
        <v>0</v>
      </c>
      <c r="F6" s="37"/>
    </row>
    <row r="7" spans="1:6" ht="12.75">
      <c r="A7" s="34"/>
      <c r="B7" s="33">
        <f>B6</f>
        <v>2</v>
      </c>
      <c r="C7" s="73"/>
      <c r="D7" s="73" t="s">
        <v>60</v>
      </c>
      <c r="E7" s="36">
        <f t="shared" si="0"/>
        <v>1</v>
      </c>
      <c r="F7" s="37"/>
    </row>
    <row r="8" spans="1:6" ht="12.75">
      <c r="A8" s="34"/>
      <c r="B8" s="33">
        <f>B6</f>
        <v>2</v>
      </c>
      <c r="C8" s="73"/>
      <c r="D8" s="73" t="s">
        <v>61</v>
      </c>
      <c r="E8" s="36">
        <f t="shared" si="0"/>
        <v>2</v>
      </c>
      <c r="F8" s="37"/>
    </row>
    <row r="9" spans="1:6" ht="12.75">
      <c r="A9" s="34"/>
      <c r="B9" s="33">
        <f>B6</f>
        <v>2</v>
      </c>
      <c r="C9" s="73"/>
      <c r="D9" s="73" t="s">
        <v>62</v>
      </c>
      <c r="E9" s="36">
        <f t="shared" si="0"/>
        <v>3</v>
      </c>
      <c r="F9" s="37"/>
    </row>
    <row r="10" spans="1:6" ht="12.75" customHeight="1">
      <c r="A10" s="34"/>
      <c r="B10" s="33">
        <f>B6+1</f>
        <v>3</v>
      </c>
      <c r="C10" s="74" t="s">
        <v>63</v>
      </c>
      <c r="D10" s="73"/>
      <c r="E10" s="36">
        <f t="shared" si="0"/>
        <v>0</v>
      </c>
      <c r="F10" s="37"/>
    </row>
    <row r="11" spans="1:6" ht="13.5" customHeight="1">
      <c r="A11" s="34"/>
      <c r="B11" s="33">
        <f>B10</f>
        <v>3</v>
      </c>
      <c r="C11" s="73"/>
      <c r="D11" s="73" t="s">
        <v>64</v>
      </c>
      <c r="E11" s="36">
        <f t="shared" si="0"/>
        <v>1</v>
      </c>
      <c r="F11" s="37"/>
    </row>
    <row r="12" spans="1:6" ht="12.75">
      <c r="A12" s="34"/>
      <c r="B12" s="33">
        <f>B10</f>
        <v>3</v>
      </c>
      <c r="C12" s="73"/>
      <c r="D12" s="73" t="s">
        <v>65</v>
      </c>
      <c r="E12" s="36">
        <f t="shared" si="0"/>
        <v>2</v>
      </c>
      <c r="F12" s="37"/>
    </row>
    <row r="13" spans="1:6" ht="12.75">
      <c r="A13" s="34"/>
      <c r="B13" s="33">
        <f>B10</f>
        <v>3</v>
      </c>
      <c r="C13" s="73"/>
      <c r="D13" s="73" t="s">
        <v>66</v>
      </c>
      <c r="E13" s="36">
        <f t="shared" si="0"/>
        <v>3</v>
      </c>
      <c r="F13" s="37"/>
    </row>
    <row r="14" spans="1:6" ht="12.75" customHeight="1">
      <c r="A14" s="34"/>
      <c r="B14" s="33">
        <f>B10+1</f>
        <v>4</v>
      </c>
      <c r="C14" s="35"/>
      <c r="D14" s="40"/>
      <c r="E14" s="36">
        <f t="shared" si="0"/>
        <v>0</v>
      </c>
      <c r="F14" s="37"/>
    </row>
    <row r="15" spans="1:6" ht="12.75">
      <c r="A15" s="34"/>
      <c r="B15" s="33">
        <f>B14</f>
        <v>4</v>
      </c>
      <c r="C15" s="35"/>
      <c r="D15" s="40"/>
      <c r="E15" s="36">
        <f t="shared" si="0"/>
        <v>1</v>
      </c>
      <c r="F15" s="37"/>
    </row>
    <row r="16" spans="1:6" ht="12.75">
      <c r="A16" s="34"/>
      <c r="B16" s="33">
        <f>B14</f>
        <v>4</v>
      </c>
      <c r="C16" s="35"/>
      <c r="D16" s="40"/>
      <c r="E16" s="36">
        <f t="shared" si="0"/>
        <v>2</v>
      </c>
      <c r="F16" s="37"/>
    </row>
    <row r="17" spans="1:6" ht="12.75">
      <c r="A17" s="34"/>
      <c r="B17" s="33">
        <f>B14</f>
        <v>4</v>
      </c>
      <c r="C17" s="35"/>
      <c r="D17" s="40"/>
      <c r="E17" s="36">
        <f t="shared" si="0"/>
        <v>3</v>
      </c>
      <c r="F17" s="37"/>
    </row>
    <row r="18" spans="1:6" ht="12.75" customHeight="1">
      <c r="A18" s="34"/>
      <c r="B18" s="33">
        <f>B14+1</f>
        <v>5</v>
      </c>
      <c r="C18" s="35"/>
      <c r="D18" s="38"/>
      <c r="E18" s="36">
        <f t="shared" si="0"/>
        <v>0</v>
      </c>
      <c r="F18" s="37"/>
    </row>
    <row r="19" spans="1:6" ht="12.75">
      <c r="A19" s="34"/>
      <c r="B19" s="33">
        <f>B18</f>
        <v>5</v>
      </c>
      <c r="C19" s="41"/>
      <c r="D19" s="38"/>
      <c r="E19" s="36">
        <f t="shared" si="0"/>
        <v>1</v>
      </c>
      <c r="F19" s="37"/>
    </row>
    <row r="20" spans="1:6" ht="12.75">
      <c r="A20" s="34"/>
      <c r="B20" s="33">
        <f>B18</f>
        <v>5</v>
      </c>
      <c r="C20" s="41"/>
      <c r="D20" s="38"/>
      <c r="E20" s="36">
        <f t="shared" si="0"/>
        <v>2</v>
      </c>
      <c r="F20" s="37"/>
    </row>
    <row r="21" spans="1:6" ht="12.75">
      <c r="A21" s="34"/>
      <c r="B21" s="33">
        <f>B18</f>
        <v>5</v>
      </c>
      <c r="C21" s="41"/>
      <c r="D21" s="38"/>
      <c r="E21" s="36">
        <f t="shared" si="0"/>
        <v>3</v>
      </c>
      <c r="F21" s="37"/>
    </row>
    <row r="22" spans="1:6" ht="12.75" customHeight="1">
      <c r="A22" s="34"/>
      <c r="B22" s="33">
        <f>B18+1</f>
        <v>6</v>
      </c>
      <c r="C22" s="35"/>
      <c r="D22" s="39"/>
      <c r="E22" s="36">
        <f t="shared" si="0"/>
        <v>0</v>
      </c>
      <c r="F22" s="37"/>
    </row>
    <row r="23" spans="1:6" ht="12.75">
      <c r="A23" s="34"/>
      <c r="B23" s="33">
        <f>B22</f>
        <v>6</v>
      </c>
      <c r="C23" s="35"/>
      <c r="D23" s="39"/>
      <c r="E23" s="36">
        <f t="shared" si="0"/>
        <v>1</v>
      </c>
      <c r="F23" s="37"/>
    </row>
    <row r="24" spans="1:6" ht="12.75">
      <c r="A24" s="34"/>
      <c r="B24" s="33">
        <f>B22</f>
        <v>6</v>
      </c>
      <c r="C24" s="35"/>
      <c r="D24" s="39"/>
      <c r="E24" s="36">
        <f t="shared" si="0"/>
        <v>2</v>
      </c>
      <c r="F24" s="37"/>
    </row>
    <row r="25" spans="1:6" ht="12.75">
      <c r="A25" s="34"/>
      <c r="B25" s="33">
        <f>B22</f>
        <v>6</v>
      </c>
      <c r="C25" s="35"/>
      <c r="D25" s="39"/>
      <c r="E25" s="36">
        <f t="shared" si="0"/>
        <v>3</v>
      </c>
      <c r="F25" s="37"/>
    </row>
    <row r="26" spans="1:6" ht="12.75" customHeight="1">
      <c r="A26" s="34"/>
      <c r="B26" s="33">
        <f>B22+1</f>
        <v>7</v>
      </c>
      <c r="C26" s="35"/>
      <c r="D26" s="42"/>
      <c r="E26" s="36">
        <f t="shared" si="0"/>
        <v>0</v>
      </c>
      <c r="F26" s="37"/>
    </row>
    <row r="27" spans="1:6" ht="12.75">
      <c r="A27" s="34"/>
      <c r="B27" s="33">
        <f>B26</f>
        <v>7</v>
      </c>
      <c r="C27" s="35"/>
      <c r="D27" s="43"/>
      <c r="E27" s="36">
        <f t="shared" si="0"/>
        <v>1</v>
      </c>
      <c r="F27" s="37"/>
    </row>
    <row r="28" spans="1:6" ht="12.75">
      <c r="A28" s="34"/>
      <c r="B28" s="33">
        <f>B26</f>
        <v>7</v>
      </c>
      <c r="C28" s="35"/>
      <c r="D28" s="42"/>
      <c r="E28" s="36">
        <f t="shared" si="0"/>
        <v>2</v>
      </c>
      <c r="F28" s="37"/>
    </row>
    <row r="29" spans="1:6" ht="12.75">
      <c r="A29" s="34"/>
      <c r="B29" s="33">
        <f>B26</f>
        <v>7</v>
      </c>
      <c r="C29" s="35"/>
      <c r="D29" s="43"/>
      <c r="E29" s="36">
        <f t="shared" si="0"/>
        <v>3</v>
      </c>
      <c r="F29" s="37"/>
    </row>
    <row r="30" spans="1:6" ht="12.75" customHeight="1">
      <c r="A30" s="34"/>
      <c r="B30" s="33">
        <f>B26+1</f>
        <v>8</v>
      </c>
      <c r="C30" s="35"/>
      <c r="D30" s="38"/>
      <c r="E30" s="36">
        <f t="shared" si="0"/>
        <v>0</v>
      </c>
      <c r="F30" s="37"/>
    </row>
    <row r="31" spans="1:6" ht="12.75">
      <c r="A31" s="34"/>
      <c r="B31" s="33">
        <f>B30</f>
        <v>8</v>
      </c>
      <c r="C31" s="35"/>
      <c r="D31" s="38"/>
      <c r="E31" s="36">
        <f t="shared" si="0"/>
        <v>1</v>
      </c>
      <c r="F31" s="37"/>
    </row>
    <row r="32" spans="1:6" ht="12.75">
      <c r="A32" s="34"/>
      <c r="B32" s="33">
        <f>B30</f>
        <v>8</v>
      </c>
      <c r="C32" s="35"/>
      <c r="D32" s="38"/>
      <c r="E32" s="36">
        <f t="shared" si="0"/>
        <v>2</v>
      </c>
      <c r="F32" s="37"/>
    </row>
    <row r="33" spans="1:7" ht="30.6" customHeight="1">
      <c r="A33" s="34"/>
      <c r="B33" s="33">
        <f>B30</f>
        <v>8</v>
      </c>
      <c r="C33" s="35"/>
      <c r="D33" s="38"/>
      <c r="E33" s="36">
        <f t="shared" si="0"/>
        <v>3</v>
      </c>
      <c r="F33" s="37"/>
    </row>
    <row r="34" spans="1:7" ht="12.75" customHeight="1">
      <c r="A34" s="34" t="s">
        <v>94</v>
      </c>
      <c r="B34" s="33">
        <f>B30+1</f>
        <v>9</v>
      </c>
      <c r="C34" s="77" t="s">
        <v>67</v>
      </c>
      <c r="D34" s="78"/>
      <c r="E34" s="36">
        <f>E30</f>
        <v>0</v>
      </c>
      <c r="F34" s="37"/>
    </row>
    <row r="35" spans="1:7" ht="12.75">
      <c r="A35" s="34"/>
      <c r="B35" s="33">
        <f>B34</f>
        <v>9</v>
      </c>
      <c r="C35" s="77"/>
      <c r="D35" s="78" t="s">
        <v>68</v>
      </c>
      <c r="E35" s="36">
        <f>E31</f>
        <v>1</v>
      </c>
      <c r="F35" s="37"/>
    </row>
    <row r="36" spans="1:7" ht="12.75">
      <c r="A36" s="34"/>
      <c r="B36" s="33">
        <f>B34</f>
        <v>9</v>
      </c>
      <c r="C36" s="77"/>
      <c r="D36" s="78" t="s">
        <v>69</v>
      </c>
      <c r="E36" s="36">
        <f>E32</f>
        <v>2</v>
      </c>
      <c r="F36" s="37"/>
    </row>
    <row r="37" spans="1:7" ht="12.75">
      <c r="A37" s="34"/>
      <c r="B37" s="33">
        <f>B34</f>
        <v>9</v>
      </c>
      <c r="C37" s="77"/>
      <c r="D37" s="78" t="s">
        <v>70</v>
      </c>
      <c r="E37" s="36">
        <f>E33</f>
        <v>3</v>
      </c>
      <c r="F37" s="37"/>
    </row>
    <row r="38" spans="1:7" ht="12.75" customHeight="1">
      <c r="A38" s="34"/>
      <c r="B38" s="33">
        <f>B34+1</f>
        <v>10</v>
      </c>
      <c r="C38" s="77" t="s">
        <v>71</v>
      </c>
      <c r="D38" s="73"/>
      <c r="E38" s="36">
        <f t="shared" ref="E38:E69" si="1">E34</f>
        <v>0</v>
      </c>
      <c r="F38" s="37"/>
    </row>
    <row r="39" spans="1:7" ht="25.5">
      <c r="A39" s="34"/>
      <c r="B39" s="33">
        <f>B38</f>
        <v>10</v>
      </c>
      <c r="C39" s="77"/>
      <c r="D39" s="78" t="s">
        <v>72</v>
      </c>
      <c r="E39" s="36">
        <f t="shared" si="1"/>
        <v>1</v>
      </c>
      <c r="F39" s="37"/>
    </row>
    <row r="40" spans="1:7" ht="25.5">
      <c r="A40" s="34"/>
      <c r="B40" s="33">
        <f>B38</f>
        <v>10</v>
      </c>
      <c r="C40" s="77"/>
      <c r="D40" s="78" t="s">
        <v>73</v>
      </c>
      <c r="E40" s="36">
        <f t="shared" si="1"/>
        <v>2</v>
      </c>
      <c r="F40" s="37"/>
    </row>
    <row r="41" spans="1:7" ht="12.75">
      <c r="A41" s="34"/>
      <c r="B41" s="33">
        <f>B38</f>
        <v>10</v>
      </c>
      <c r="C41" s="77"/>
      <c r="D41" s="78" t="s">
        <v>74</v>
      </c>
      <c r="E41" s="36">
        <f t="shared" si="1"/>
        <v>3</v>
      </c>
      <c r="F41" s="37"/>
    </row>
    <row r="42" spans="1:7" ht="12.75" customHeight="1">
      <c r="A42" s="34"/>
      <c r="B42" s="33">
        <f>B38+1</f>
        <v>11</v>
      </c>
      <c r="C42" s="77" t="s">
        <v>75</v>
      </c>
      <c r="D42" s="78" t="s">
        <v>76</v>
      </c>
      <c r="E42" s="36">
        <f t="shared" si="1"/>
        <v>0</v>
      </c>
      <c r="F42" s="37"/>
    </row>
    <row r="43" spans="1:7" ht="12.75">
      <c r="A43" s="34"/>
      <c r="B43" s="33">
        <f>B42</f>
        <v>11</v>
      </c>
      <c r="C43" s="77"/>
      <c r="D43" s="78" t="s">
        <v>77</v>
      </c>
      <c r="E43" s="36">
        <f t="shared" si="1"/>
        <v>1</v>
      </c>
      <c r="F43" s="37"/>
    </row>
    <row r="44" spans="1:7" ht="12.75">
      <c r="A44" s="34"/>
      <c r="B44" s="33">
        <f>B42</f>
        <v>11</v>
      </c>
      <c r="C44" s="77"/>
      <c r="D44" s="78" t="s">
        <v>78</v>
      </c>
      <c r="E44" s="36">
        <f t="shared" si="1"/>
        <v>2</v>
      </c>
      <c r="F44" s="37"/>
    </row>
    <row r="45" spans="1:7" ht="14.25" customHeight="1">
      <c r="A45" s="34"/>
      <c r="B45" s="33">
        <f>B42</f>
        <v>11</v>
      </c>
      <c r="C45" s="77"/>
      <c r="D45" s="78" t="s">
        <v>79</v>
      </c>
      <c r="E45" s="36">
        <f t="shared" si="1"/>
        <v>3</v>
      </c>
      <c r="F45" s="37"/>
    </row>
    <row r="46" spans="1:7" ht="12.75" customHeight="1">
      <c r="A46" s="34"/>
      <c r="B46" s="33">
        <f>B42+1</f>
        <v>12</v>
      </c>
      <c r="C46" s="44"/>
      <c r="D46" s="38"/>
      <c r="E46" s="36">
        <f t="shared" si="1"/>
        <v>0</v>
      </c>
      <c r="F46" s="37"/>
    </row>
    <row r="47" spans="1:7" ht="15.75">
      <c r="A47" s="34"/>
      <c r="B47" s="33">
        <f>B46</f>
        <v>12</v>
      </c>
      <c r="D47" s="38"/>
      <c r="E47" s="36">
        <f t="shared" si="1"/>
        <v>1</v>
      </c>
      <c r="F47" s="45" t="s">
        <v>13</v>
      </c>
      <c r="G47" s="46"/>
    </row>
    <row r="48" spans="1:7" ht="15.75">
      <c r="A48" s="34"/>
      <c r="B48" s="33">
        <f>B46</f>
        <v>12</v>
      </c>
      <c r="D48" s="38"/>
      <c r="E48" s="36">
        <f t="shared" si="1"/>
        <v>2</v>
      </c>
      <c r="F48" s="45" t="s">
        <v>14</v>
      </c>
      <c r="G48" s="46"/>
    </row>
    <row r="49" spans="1:7" ht="15.75">
      <c r="A49" s="34"/>
      <c r="B49" s="33">
        <f>B46</f>
        <v>12</v>
      </c>
      <c r="D49" s="38"/>
      <c r="E49" s="36">
        <f t="shared" si="1"/>
        <v>3</v>
      </c>
      <c r="F49" s="45" t="s">
        <v>15</v>
      </c>
      <c r="G49" s="46"/>
    </row>
    <row r="50" spans="1:7" ht="12.75" customHeight="1">
      <c r="A50" s="34"/>
      <c r="B50" s="33">
        <f>B46+1</f>
        <v>13</v>
      </c>
      <c r="C50" s="35"/>
      <c r="D50" s="38"/>
      <c r="E50" s="36">
        <f t="shared" si="1"/>
        <v>0</v>
      </c>
      <c r="F50" s="37"/>
    </row>
    <row r="51" spans="1:7" ht="12.75">
      <c r="A51" s="34"/>
      <c r="B51" s="33">
        <f>B50</f>
        <v>13</v>
      </c>
      <c r="C51" s="35"/>
      <c r="D51" s="38"/>
      <c r="E51" s="36">
        <f t="shared" si="1"/>
        <v>1</v>
      </c>
      <c r="F51" s="37"/>
    </row>
    <row r="52" spans="1:7" ht="12.75">
      <c r="A52" s="34"/>
      <c r="B52" s="33">
        <f>B50</f>
        <v>13</v>
      </c>
      <c r="C52" s="35"/>
      <c r="D52" s="38"/>
      <c r="E52" s="36">
        <f t="shared" si="1"/>
        <v>2</v>
      </c>
      <c r="F52" s="37"/>
    </row>
    <row r="53" spans="1:7" ht="12.75">
      <c r="A53" s="34"/>
      <c r="B53" s="33">
        <f>B50</f>
        <v>13</v>
      </c>
      <c r="C53" s="35"/>
      <c r="D53" s="38"/>
      <c r="E53" s="36">
        <f t="shared" si="1"/>
        <v>3</v>
      </c>
      <c r="F53" s="37"/>
    </row>
    <row r="54" spans="1:7" ht="12.75" customHeight="1">
      <c r="A54" s="34"/>
      <c r="B54" s="33">
        <f>B50+1</f>
        <v>14</v>
      </c>
      <c r="C54" s="35"/>
      <c r="D54" s="38"/>
      <c r="E54" s="36">
        <f t="shared" si="1"/>
        <v>0</v>
      </c>
      <c r="F54" s="37"/>
    </row>
    <row r="55" spans="1:7" ht="15.75">
      <c r="A55" s="34"/>
      <c r="B55" s="33">
        <f>B54</f>
        <v>14</v>
      </c>
      <c r="C55" s="35"/>
      <c r="D55" s="38"/>
      <c r="E55" s="36">
        <f t="shared" si="1"/>
        <v>1</v>
      </c>
      <c r="F55" s="45" t="s">
        <v>16</v>
      </c>
    </row>
    <row r="56" spans="1:7" ht="15.75">
      <c r="A56" s="34"/>
      <c r="B56" s="33">
        <f>B54</f>
        <v>14</v>
      </c>
      <c r="C56" s="35"/>
      <c r="D56" s="38"/>
      <c r="E56" s="36">
        <f t="shared" si="1"/>
        <v>2</v>
      </c>
      <c r="F56" s="45" t="s">
        <v>17</v>
      </c>
    </row>
    <row r="57" spans="1:7" ht="15.75">
      <c r="A57" s="34"/>
      <c r="B57" s="33">
        <f>B54</f>
        <v>14</v>
      </c>
      <c r="C57" s="35"/>
      <c r="D57" s="38"/>
      <c r="E57" s="36">
        <f t="shared" si="1"/>
        <v>3</v>
      </c>
      <c r="F57" s="45" t="s">
        <v>18</v>
      </c>
    </row>
    <row r="58" spans="1:7" ht="12.75">
      <c r="A58" s="34"/>
      <c r="B58" s="33">
        <f>B54+1</f>
        <v>15</v>
      </c>
      <c r="C58" s="44"/>
      <c r="D58" s="70"/>
      <c r="E58" s="36">
        <f t="shared" si="1"/>
        <v>0</v>
      </c>
      <c r="F58" s="37"/>
    </row>
    <row r="59" spans="1:7" ht="12.75">
      <c r="A59" s="34"/>
      <c r="B59" s="33">
        <f>B58</f>
        <v>15</v>
      </c>
      <c r="C59" s="44"/>
      <c r="D59" s="38"/>
      <c r="E59" s="36">
        <f t="shared" si="1"/>
        <v>1</v>
      </c>
      <c r="F59" s="37"/>
    </row>
    <row r="60" spans="1:7" ht="12.75">
      <c r="A60" s="34"/>
      <c r="B60" s="33">
        <f>B58</f>
        <v>15</v>
      </c>
      <c r="C60" s="44"/>
      <c r="D60" s="38"/>
      <c r="E60" s="36">
        <f t="shared" si="1"/>
        <v>2</v>
      </c>
      <c r="F60" s="37"/>
    </row>
    <row r="61" spans="1:7" ht="12.75">
      <c r="A61" s="34"/>
      <c r="B61" s="33">
        <f>B58</f>
        <v>15</v>
      </c>
      <c r="C61" s="44"/>
      <c r="D61" s="38"/>
      <c r="E61" s="36">
        <f t="shared" si="1"/>
        <v>3</v>
      </c>
      <c r="F61" s="37"/>
    </row>
    <row r="62" spans="1:7" ht="12.75" customHeight="1">
      <c r="A62" s="34"/>
      <c r="B62" s="33">
        <f>B58+1</f>
        <v>16</v>
      </c>
      <c r="C62" s="35"/>
      <c r="D62" s="70"/>
      <c r="E62" s="36">
        <f t="shared" si="1"/>
        <v>0</v>
      </c>
      <c r="F62" s="37" t="s">
        <v>19</v>
      </c>
    </row>
    <row r="63" spans="1:7" ht="12.75">
      <c r="A63" s="34"/>
      <c r="B63" s="33">
        <f>B62</f>
        <v>16</v>
      </c>
      <c r="C63" s="35"/>
      <c r="D63" s="38"/>
      <c r="E63" s="36">
        <f t="shared" si="1"/>
        <v>1</v>
      </c>
      <c r="F63" s="37" t="s">
        <v>20</v>
      </c>
    </row>
    <row r="64" spans="1:7" ht="12.75">
      <c r="A64" s="34"/>
      <c r="B64" s="33">
        <f>B62</f>
        <v>16</v>
      </c>
      <c r="C64" s="35"/>
      <c r="D64" s="38"/>
      <c r="E64" s="36">
        <f t="shared" si="1"/>
        <v>2</v>
      </c>
      <c r="F64" s="37" t="s">
        <v>21</v>
      </c>
    </row>
    <row r="65" spans="1:6" ht="12.75">
      <c r="A65" s="34"/>
      <c r="B65" s="33">
        <f>B62</f>
        <v>16</v>
      </c>
      <c r="C65" s="35"/>
      <c r="D65" s="70"/>
      <c r="E65" s="36">
        <f t="shared" si="1"/>
        <v>3</v>
      </c>
      <c r="F65" s="37" t="s">
        <v>22</v>
      </c>
    </row>
    <row r="66" spans="1:6" ht="14.25" customHeight="1">
      <c r="A66" s="34" t="s">
        <v>54</v>
      </c>
      <c r="B66" s="33">
        <f>B62+1</f>
        <v>17</v>
      </c>
      <c r="C66" s="77" t="s">
        <v>80</v>
      </c>
      <c r="D66" s="78"/>
      <c r="E66" s="36">
        <f t="shared" si="1"/>
        <v>0</v>
      </c>
      <c r="F66" s="37"/>
    </row>
    <row r="67" spans="1:6" ht="12.75">
      <c r="A67" s="34"/>
      <c r="B67" s="33">
        <f>B66</f>
        <v>17</v>
      </c>
      <c r="C67" s="77"/>
      <c r="D67" s="78" t="s">
        <v>81</v>
      </c>
      <c r="E67" s="36">
        <f t="shared" si="1"/>
        <v>1</v>
      </c>
      <c r="F67" s="37"/>
    </row>
    <row r="68" spans="1:6" ht="25.5">
      <c r="A68" s="34"/>
      <c r="B68" s="33">
        <f>B66</f>
        <v>17</v>
      </c>
      <c r="C68" s="77"/>
      <c r="D68" s="78" t="s">
        <v>82</v>
      </c>
      <c r="E68" s="36">
        <f t="shared" si="1"/>
        <v>2</v>
      </c>
      <c r="F68" s="37"/>
    </row>
    <row r="69" spans="1:6" ht="25.5">
      <c r="A69" s="34"/>
      <c r="B69" s="33">
        <f>B66</f>
        <v>17</v>
      </c>
      <c r="C69" s="77"/>
      <c r="D69" s="78" t="s">
        <v>83</v>
      </c>
      <c r="E69" s="36">
        <f t="shared" si="1"/>
        <v>3</v>
      </c>
      <c r="F69" s="37"/>
    </row>
    <row r="70" spans="1:6" ht="12.75" customHeight="1">
      <c r="A70" s="34"/>
      <c r="B70" s="33">
        <f>B66+1</f>
        <v>18</v>
      </c>
      <c r="C70" s="77" t="s">
        <v>84</v>
      </c>
      <c r="D70" s="78"/>
      <c r="E70" s="36">
        <f t="shared" ref="E70:E97" si="2">E66</f>
        <v>0</v>
      </c>
      <c r="F70" s="37"/>
    </row>
    <row r="71" spans="1:6" ht="12.75">
      <c r="A71" s="34"/>
      <c r="B71" s="33">
        <f>B70</f>
        <v>18</v>
      </c>
      <c r="C71" s="77"/>
      <c r="D71" s="78" t="s">
        <v>85</v>
      </c>
      <c r="E71" s="36">
        <f t="shared" si="2"/>
        <v>1</v>
      </c>
      <c r="F71" s="37"/>
    </row>
    <row r="72" spans="1:6" ht="25.5">
      <c r="A72" s="34"/>
      <c r="B72" s="33">
        <f>B70</f>
        <v>18</v>
      </c>
      <c r="C72" s="77"/>
      <c r="D72" s="78" t="s">
        <v>86</v>
      </c>
      <c r="E72" s="36">
        <f t="shared" si="2"/>
        <v>2</v>
      </c>
      <c r="F72" s="37"/>
    </row>
    <row r="73" spans="1:6" ht="12.75" customHeight="1">
      <c r="A73" s="34"/>
      <c r="B73" s="33">
        <f>B70</f>
        <v>18</v>
      </c>
      <c r="C73" s="77"/>
      <c r="D73" s="78" t="s">
        <v>87</v>
      </c>
      <c r="E73" s="36">
        <f t="shared" si="2"/>
        <v>3</v>
      </c>
      <c r="F73" s="37"/>
    </row>
    <row r="74" spans="1:6" ht="12.75" customHeight="1">
      <c r="A74" s="34"/>
      <c r="B74" s="33">
        <f>B70+1</f>
        <v>19</v>
      </c>
      <c r="C74" s="77" t="s">
        <v>88</v>
      </c>
      <c r="D74" s="79"/>
      <c r="E74" s="36">
        <f t="shared" si="2"/>
        <v>0</v>
      </c>
      <c r="F74" s="37"/>
    </row>
    <row r="75" spans="1:6" ht="12.75">
      <c r="A75" s="34"/>
      <c r="B75" s="33">
        <f>B74</f>
        <v>19</v>
      </c>
      <c r="C75" s="73"/>
      <c r="D75" s="78" t="s">
        <v>89</v>
      </c>
      <c r="E75" s="36">
        <f t="shared" si="2"/>
        <v>1</v>
      </c>
      <c r="F75" s="37"/>
    </row>
    <row r="76" spans="1:6" ht="12.75">
      <c r="A76" s="34"/>
      <c r="B76" s="33">
        <f>B74</f>
        <v>19</v>
      </c>
      <c r="C76" s="79"/>
      <c r="D76" s="78" t="s">
        <v>90</v>
      </c>
      <c r="E76" s="36">
        <f t="shared" si="2"/>
        <v>2</v>
      </c>
      <c r="F76" s="37"/>
    </row>
    <row r="77" spans="1:6" ht="25.5">
      <c r="A77" s="34"/>
      <c r="B77" s="33">
        <f>B74</f>
        <v>19</v>
      </c>
      <c r="C77" s="79"/>
      <c r="D77" s="78" t="s">
        <v>91</v>
      </c>
      <c r="E77" s="36">
        <f t="shared" si="2"/>
        <v>3</v>
      </c>
      <c r="F77" s="37"/>
    </row>
    <row r="78" spans="1:6" ht="12.75">
      <c r="A78" s="34"/>
      <c r="B78" s="33">
        <f>B74+1</f>
        <v>20</v>
      </c>
      <c r="C78" s="44"/>
      <c r="D78" s="39"/>
      <c r="E78" s="36">
        <f t="shared" si="2"/>
        <v>0</v>
      </c>
      <c r="F78" s="37"/>
    </row>
    <row r="79" spans="1:6" ht="12.75">
      <c r="A79" s="34"/>
      <c r="B79" s="33">
        <f>B78</f>
        <v>20</v>
      </c>
      <c r="C79" s="44"/>
      <c r="D79" s="39"/>
      <c r="E79" s="36">
        <f t="shared" si="2"/>
        <v>1</v>
      </c>
      <c r="F79" s="37"/>
    </row>
    <row r="80" spans="1:6" ht="12.75">
      <c r="A80" s="34"/>
      <c r="B80" s="33">
        <f>B78</f>
        <v>20</v>
      </c>
      <c r="C80" s="44"/>
      <c r="D80" s="70"/>
      <c r="E80" s="36">
        <f t="shared" si="2"/>
        <v>2</v>
      </c>
      <c r="F80" s="37"/>
    </row>
    <row r="81" spans="1:6" ht="12" customHeight="1">
      <c r="A81" s="34"/>
      <c r="B81" s="33">
        <f>B78</f>
        <v>20</v>
      </c>
      <c r="C81" s="44"/>
      <c r="D81" s="70"/>
      <c r="E81" s="36">
        <f t="shared" si="2"/>
        <v>3</v>
      </c>
      <c r="F81" s="47"/>
    </row>
    <row r="82" spans="1:6" ht="12.75" customHeight="1">
      <c r="A82" s="34"/>
      <c r="B82" s="33">
        <f>B78+1</f>
        <v>21</v>
      </c>
      <c r="C82" s="35"/>
      <c r="D82" s="38"/>
      <c r="E82" s="36">
        <f t="shared" si="2"/>
        <v>0</v>
      </c>
      <c r="F82" s="37"/>
    </row>
    <row r="83" spans="1:6" ht="12.75">
      <c r="A83" s="34"/>
      <c r="B83" s="33">
        <f>B82</f>
        <v>21</v>
      </c>
      <c r="C83" s="35"/>
      <c r="D83" s="38"/>
      <c r="E83" s="36">
        <f t="shared" si="2"/>
        <v>1</v>
      </c>
      <c r="F83" s="37"/>
    </row>
    <row r="84" spans="1:6" ht="12.75">
      <c r="A84" s="34"/>
      <c r="B84" s="33">
        <f>B82</f>
        <v>21</v>
      </c>
      <c r="C84" s="35"/>
      <c r="D84" s="38"/>
      <c r="E84" s="36">
        <f t="shared" si="2"/>
        <v>2</v>
      </c>
      <c r="F84" s="37"/>
    </row>
    <row r="85" spans="1:6" ht="12.75">
      <c r="A85" s="34"/>
      <c r="B85" s="33">
        <f>B82</f>
        <v>21</v>
      </c>
      <c r="C85" s="35"/>
      <c r="D85" s="38"/>
      <c r="E85" s="36">
        <f t="shared" si="2"/>
        <v>3</v>
      </c>
      <c r="F85" s="37"/>
    </row>
    <row r="86" spans="1:6" ht="12.75" customHeight="1">
      <c r="A86" s="34"/>
      <c r="B86" s="33">
        <f>B82+1</f>
        <v>22</v>
      </c>
      <c r="C86" s="35"/>
      <c r="D86" s="38"/>
      <c r="E86" s="36">
        <f t="shared" si="2"/>
        <v>0</v>
      </c>
      <c r="F86" s="37" t="s">
        <v>23</v>
      </c>
    </row>
    <row r="87" spans="1:6" ht="12.75">
      <c r="A87" s="34"/>
      <c r="B87" s="33">
        <f>B86</f>
        <v>22</v>
      </c>
      <c r="C87" s="35"/>
      <c r="D87" s="38"/>
      <c r="E87" s="36">
        <f t="shared" si="2"/>
        <v>1</v>
      </c>
      <c r="F87" s="37"/>
    </row>
    <row r="88" spans="1:6" ht="12.75">
      <c r="A88" s="34"/>
      <c r="B88" s="33">
        <f>B86</f>
        <v>22</v>
      </c>
      <c r="C88" s="35"/>
      <c r="D88" s="38"/>
      <c r="E88" s="36">
        <f t="shared" si="2"/>
        <v>2</v>
      </c>
      <c r="F88" s="37"/>
    </row>
    <row r="89" spans="1:6" ht="12.75">
      <c r="A89" s="34"/>
      <c r="B89" s="33">
        <f>B86</f>
        <v>22</v>
      </c>
      <c r="C89" s="35"/>
      <c r="D89" s="38"/>
      <c r="E89" s="36">
        <f t="shared" si="2"/>
        <v>3</v>
      </c>
      <c r="F89" s="37"/>
    </row>
    <row r="90" spans="1:6" ht="12.75">
      <c r="A90" s="34"/>
      <c r="B90" s="33">
        <f>B86+1</f>
        <v>23</v>
      </c>
      <c r="C90" s="48"/>
      <c r="D90" s="49"/>
      <c r="E90" s="36">
        <f t="shared" si="2"/>
        <v>0</v>
      </c>
      <c r="F90" s="37"/>
    </row>
    <row r="91" spans="1:6" ht="12.75">
      <c r="A91" s="34"/>
      <c r="B91" s="33">
        <f>B90</f>
        <v>23</v>
      </c>
      <c r="C91" s="48"/>
      <c r="D91" s="71"/>
      <c r="E91" s="36">
        <f t="shared" si="2"/>
        <v>1</v>
      </c>
      <c r="F91" s="37"/>
    </row>
    <row r="92" spans="1:6" ht="12.75">
      <c r="A92" s="34"/>
      <c r="B92" s="33">
        <f>B90</f>
        <v>23</v>
      </c>
      <c r="C92" s="48"/>
      <c r="D92" s="71"/>
      <c r="E92" s="36">
        <f t="shared" si="2"/>
        <v>2</v>
      </c>
      <c r="F92" s="37"/>
    </row>
    <row r="93" spans="1:6" ht="12.75">
      <c r="A93" s="34"/>
      <c r="B93" s="33">
        <f>B90</f>
        <v>23</v>
      </c>
      <c r="C93" s="48"/>
      <c r="D93" s="72"/>
      <c r="E93" s="36">
        <f t="shared" si="2"/>
        <v>3</v>
      </c>
      <c r="F93" s="37"/>
    </row>
    <row r="94" spans="1:6" ht="12.75">
      <c r="A94" s="34"/>
      <c r="B94" s="33">
        <f>B90+1</f>
        <v>24</v>
      </c>
      <c r="C94" s="44"/>
      <c r="D94" s="38"/>
      <c r="E94" s="36">
        <f t="shared" si="2"/>
        <v>0</v>
      </c>
      <c r="F94" s="37"/>
    </row>
    <row r="95" spans="1:6" ht="12.75">
      <c r="A95" s="34"/>
      <c r="B95" s="33">
        <f>B94</f>
        <v>24</v>
      </c>
      <c r="C95" s="44"/>
      <c r="D95" s="38"/>
      <c r="E95" s="36">
        <f t="shared" si="2"/>
        <v>1</v>
      </c>
      <c r="F95" s="37"/>
    </row>
    <row r="96" spans="1:6" ht="12.75">
      <c r="A96" s="34"/>
      <c r="B96" s="33">
        <f>B94</f>
        <v>24</v>
      </c>
      <c r="C96" s="44"/>
      <c r="D96" s="38"/>
      <c r="E96" s="36">
        <f t="shared" si="2"/>
        <v>2</v>
      </c>
      <c r="F96" s="37"/>
    </row>
    <row r="97" spans="1:9" ht="12.75">
      <c r="A97" s="34"/>
      <c r="B97" s="33">
        <f>B94</f>
        <v>24</v>
      </c>
      <c r="C97" s="44"/>
      <c r="D97" s="70"/>
      <c r="E97" s="36">
        <f t="shared" si="2"/>
        <v>3</v>
      </c>
      <c r="F97" s="37"/>
    </row>
    <row r="98" spans="1:9" ht="13.5" customHeight="1">
      <c r="F98">
        <f>SUM('Grille à compléter'!F6:F14)</f>
        <v>0</v>
      </c>
    </row>
    <row r="100" spans="1:9" ht="12.75">
      <c r="C100" s="105" t="s">
        <v>24</v>
      </c>
      <c r="D100" s="50" t="s">
        <v>25</v>
      </c>
      <c r="E100" s="51"/>
    </row>
    <row r="101" spans="1:9" ht="12.75">
      <c r="C101" s="105"/>
      <c r="D101" s="50" t="s">
        <v>26</v>
      </c>
      <c r="E101" s="51"/>
    </row>
    <row r="102" spans="1:9" ht="12.75">
      <c r="C102" s="105"/>
      <c r="D102" s="50"/>
      <c r="E102" s="51"/>
    </row>
    <row r="103" spans="1:9" ht="12.75">
      <c r="C103" s="105"/>
      <c r="D103" s="50"/>
      <c r="E103" s="51"/>
    </row>
    <row r="104" spans="1:9" ht="15">
      <c r="D104" s="46"/>
      <c r="E104" s="46"/>
    </row>
    <row r="105" spans="1:9" ht="12.75">
      <c r="C105" s="106" t="s">
        <v>27</v>
      </c>
      <c r="D105" s="52"/>
      <c r="E105" s="53"/>
    </row>
    <row r="106" spans="1:9" ht="12.75">
      <c r="C106" s="106"/>
      <c r="D106" s="54" t="s">
        <v>28</v>
      </c>
      <c r="E106" s="55"/>
    </row>
    <row r="107" spans="1:9" ht="12.75">
      <c r="C107" s="106"/>
      <c r="D107" s="54" t="s">
        <v>29</v>
      </c>
      <c r="E107" s="55"/>
    </row>
    <row r="108" spans="1:9" ht="12.75">
      <c r="C108" s="106"/>
      <c r="D108" s="54" t="s">
        <v>30</v>
      </c>
      <c r="E108" s="55"/>
    </row>
    <row r="112" spans="1:9" ht="24" customHeight="1">
      <c r="B112" s="56" t="str">
        <f>'Grille à compléter'!F6</f>
        <v/>
      </c>
      <c r="C112" s="81" t="s">
        <v>55</v>
      </c>
      <c r="D112" s="57" t="str">
        <f>'Grille à compléter'!$F6</f>
        <v/>
      </c>
      <c r="H112">
        <f>SUM(D112:D114)</f>
        <v>0</v>
      </c>
      <c r="I112" t="s">
        <v>99</v>
      </c>
    </row>
    <row r="113" spans="1:9" ht="13.5" customHeight="1">
      <c r="A113" s="58" t="s">
        <v>31</v>
      </c>
      <c r="B113" t="str">
        <f>'Grille à compléter'!F7</f>
        <v/>
      </c>
      <c r="C113" s="81" t="s">
        <v>59</v>
      </c>
      <c r="D113" s="31" t="str">
        <f>'Grille à compléter'!$F7</f>
        <v/>
      </c>
    </row>
    <row r="114" spans="1:9" ht="13.5" customHeight="1">
      <c r="A114" s="58" t="s">
        <v>32</v>
      </c>
      <c r="B114" t="str">
        <f>'Grille à compléter'!F8</f>
        <v/>
      </c>
      <c r="C114" s="81" t="s">
        <v>63</v>
      </c>
      <c r="D114" s="31" t="str">
        <f>'Grille à compléter'!$F8</f>
        <v/>
      </c>
    </row>
    <row r="115" spans="1:9" ht="13.5" customHeight="1">
      <c r="A115" s="58" t="s">
        <v>33</v>
      </c>
      <c r="B115" t="str">
        <f>'Grille à compléter'!F9</f>
        <v/>
      </c>
      <c r="C115" s="83" t="s">
        <v>67</v>
      </c>
      <c r="D115" s="57" t="str">
        <f>'Grille à compléter'!$F9</f>
        <v/>
      </c>
      <c r="F115" t="str">
        <f>'Grille à compléter'!$F9</f>
        <v/>
      </c>
      <c r="H115">
        <f>SUM(F115:F117)</f>
        <v>0</v>
      </c>
      <c r="I115" t="s">
        <v>100</v>
      </c>
    </row>
    <row r="116" spans="1:9" ht="13.5" customHeight="1">
      <c r="B116" t="str">
        <f>'Grille à compléter'!F10</f>
        <v/>
      </c>
      <c r="C116" s="84" t="s">
        <v>71</v>
      </c>
      <c r="F116" t="str">
        <f>'Grille à compléter'!$F10</f>
        <v/>
      </c>
    </row>
    <row r="117" spans="1:9" ht="13.5" customHeight="1">
      <c r="B117" t="str">
        <f>'Grille à compléter'!F11</f>
        <v/>
      </c>
      <c r="C117" s="84" t="s">
        <v>75</v>
      </c>
      <c r="F117" t="str">
        <f>'Grille à compléter'!$F11</f>
        <v/>
      </c>
    </row>
    <row r="118" spans="1:9" ht="13.5" customHeight="1">
      <c r="B118" t="str">
        <f>'Grille à compléter'!F12</f>
        <v/>
      </c>
      <c r="C118" s="86" t="s">
        <v>80</v>
      </c>
      <c r="F118" t="str">
        <f>'Grille à compléter'!$F12</f>
        <v/>
      </c>
      <c r="G118" t="str">
        <f>'Grille à compléter'!$F12</f>
        <v/>
      </c>
      <c r="H118">
        <f>SUM(G118:G120)</f>
        <v>0</v>
      </c>
      <c r="I118" t="s">
        <v>102</v>
      </c>
    </row>
    <row r="119" spans="1:9" ht="13.5" customHeight="1">
      <c r="B119" t="str">
        <f>'Grille à compléter'!F13</f>
        <v/>
      </c>
      <c r="C119" s="86" t="s">
        <v>84</v>
      </c>
      <c r="G119" t="str">
        <f>'Grille à compléter'!$F13</f>
        <v/>
      </c>
    </row>
    <row r="120" spans="1:9" ht="13.5" customHeight="1">
      <c r="B120" t="str">
        <f>'Grille à compléter'!F14</f>
        <v/>
      </c>
      <c r="C120" s="86" t="s">
        <v>88</v>
      </c>
      <c r="D120" s="31" t="str">
        <f>'Grille à compléter'!$F14</f>
        <v/>
      </c>
      <c r="G120" t="str">
        <f>'Grille à compléter'!$F14</f>
        <v/>
      </c>
    </row>
    <row r="121" spans="1:9" ht="13.5" customHeight="1">
      <c r="B121">
        <f>SUM(B112:B120)</f>
        <v>0</v>
      </c>
    </row>
  </sheetData>
  <mergeCells count="2">
    <mergeCell ref="C100:C103"/>
    <mergeCell ref="C105:C108"/>
  </mergeCells>
  <pageMargins left="0.78749999999999998" right="0.78749999999999998" top="1.0249999999999999" bottom="1.0249999999999999" header="0.78749999999999998" footer="0.78749999999999998"/>
  <pageSetup paperSize="9" orientation="portrait" useFirstPageNumber="1" horizontalDpi="300" verticalDpi="300"/>
  <headerFooter>
    <oddHeader>&amp;C&amp;"Calibri"&amp;A</oddHeader>
    <oddFooter>&amp;C&amp;"Calibri"Page &amp;P</oddFooter>
  </headerFooter>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showGridLines="0" zoomScale="80" zoomScaleNormal="80" workbookViewId="0">
      <selection activeCell="A7" sqref="A7"/>
    </sheetView>
  </sheetViews>
  <sheetFormatPr baseColWidth="10" defaultColWidth="11.5703125" defaultRowHeight="12.75" customHeight="1"/>
  <cols>
    <col min="1" max="1" width="21.42578125" style="59" customWidth="1"/>
    <col min="2" max="2" width="54.85546875" style="59" customWidth="1"/>
    <col min="3" max="3" width="21.140625" style="59" customWidth="1"/>
    <col min="4" max="4" width="5.85546875" style="59" customWidth="1"/>
    <col min="5" max="5" width="11.5703125" style="59"/>
    <col min="6" max="6" width="15.140625" style="59" customWidth="1"/>
    <col min="7" max="7" width="15.5703125" style="59" customWidth="1"/>
    <col min="8" max="8" width="17.42578125" style="59" customWidth="1"/>
    <col min="9" max="16384" width="11.5703125" style="59"/>
  </cols>
  <sheetData>
    <row r="1" spans="1:13" customFormat="1" ht="26.25" customHeight="1">
      <c r="A1" s="108" t="s">
        <v>34</v>
      </c>
      <c r="B1" s="108"/>
      <c r="C1" s="60"/>
      <c r="D1" s="60"/>
      <c r="E1" s="61" t="s">
        <v>101</v>
      </c>
      <c r="F1" s="109" t="str">
        <f>IF('Grille à compléter'!E4="","",('Grille à compléter'!E4))</f>
        <v/>
      </c>
      <c r="G1" s="109"/>
      <c r="H1" s="109"/>
      <c r="I1" s="109"/>
      <c r="J1" s="113"/>
      <c r="K1" s="113"/>
      <c r="L1" s="113"/>
    </row>
    <row r="2" spans="1:13" customFormat="1" ht="12.75" customHeight="1">
      <c r="A2" s="60"/>
      <c r="B2" s="60"/>
      <c r="C2" s="60"/>
      <c r="D2" s="60"/>
      <c r="E2" s="60"/>
      <c r="F2" s="60"/>
      <c r="G2" s="60"/>
      <c r="H2" s="60"/>
      <c r="I2" s="60"/>
      <c r="J2" s="113"/>
      <c r="K2" s="113"/>
      <c r="L2" s="113"/>
    </row>
    <row r="3" spans="1:13" s="56" customFormat="1" ht="25.5" customHeight="1">
      <c r="A3" s="60"/>
      <c r="B3" s="66" t="s">
        <v>38</v>
      </c>
      <c r="C3" s="66" t="s">
        <v>39</v>
      </c>
      <c r="D3" s="67">
        <f>Base!B121</f>
        <v>0</v>
      </c>
      <c r="E3" s="68" t="s">
        <v>40</v>
      </c>
      <c r="F3" s="69" t="s">
        <v>98</v>
      </c>
      <c r="G3" s="60"/>
      <c r="H3" s="60"/>
      <c r="I3" s="60"/>
      <c r="J3" s="113"/>
      <c r="K3" s="113"/>
      <c r="L3" s="113"/>
    </row>
    <row r="4" spans="1:13" customFormat="1" ht="26.25" customHeight="1">
      <c r="A4" s="60"/>
      <c r="B4" s="110" t="str">
        <f>IF(Base!B121="","",IF(Base!B121&gt;=21,"Cela vous permet de postuler pour une labellisation de niveau 3",IF(Base!B121&gt;=14,"Cela vous permet de postuler pour une labellisation de niveau 2",IF(Base!B121&gt;=7,"Cela vous permet de postuler pour une labellisation E3D niveau 1","Le nombre de points obtenus pour postuler pour une labellisation E3D semble faible"))))</f>
        <v>Le nombre de points obtenus pour postuler pour une labellisation E3D semble faible</v>
      </c>
      <c r="C4" s="110"/>
      <c r="D4" s="110"/>
      <c r="E4" s="110"/>
      <c r="F4" s="110"/>
      <c r="G4" s="110"/>
      <c r="H4" s="110"/>
      <c r="I4" s="60"/>
      <c r="J4" s="113"/>
      <c r="K4" s="113"/>
      <c r="L4" s="113"/>
    </row>
    <row r="5" spans="1:13" customFormat="1" ht="12.75" customHeight="1">
      <c r="A5" s="60"/>
      <c r="B5" s="60"/>
      <c r="C5" s="60"/>
      <c r="D5" s="60"/>
      <c r="E5" s="60"/>
      <c r="F5" s="60"/>
      <c r="G5" s="60"/>
      <c r="H5" s="60"/>
      <c r="I5" s="60"/>
      <c r="J5" s="113"/>
      <c r="K5" s="113"/>
      <c r="L5" s="113"/>
    </row>
    <row r="6" spans="1:13" customFormat="1" ht="40.5" customHeight="1">
      <c r="A6" s="111" t="s">
        <v>35</v>
      </c>
      <c r="B6" s="111"/>
      <c r="C6" s="62"/>
      <c r="D6" s="112" t="str">
        <f>IF(C6="","",IF(C6="Niveau 1","Votre dossier sera examiné par la commission E3D",IF(C6="Niveau 2","Votre établissement devra venir présenter la démarche EDD pendant environ 1h à Besançon. Vous serez prochainement contacté durant le mois de Mars.",IF(C6="Niveau 3","Une commission E3D viendra visiter votre établissement sur une demi-journée à une journée entre Avril et Juin.",""))))</f>
        <v/>
      </c>
      <c r="E6" s="112"/>
      <c r="F6" s="112"/>
      <c r="G6" s="112"/>
      <c r="H6" s="112"/>
      <c r="I6" s="112"/>
      <c r="J6" s="112"/>
      <c r="K6" s="112"/>
      <c r="L6" s="112"/>
      <c r="M6" s="63"/>
    </row>
    <row r="7" spans="1:13" customFormat="1" ht="20.25">
      <c r="A7" s="114"/>
      <c r="B7" s="115"/>
      <c r="C7" s="115"/>
      <c r="D7" s="115"/>
      <c r="E7" s="115"/>
      <c r="F7" s="115"/>
      <c r="G7" s="115"/>
      <c r="H7" s="115"/>
      <c r="I7" s="60"/>
      <c r="J7" s="60"/>
      <c r="K7" s="60"/>
      <c r="L7" s="60"/>
    </row>
    <row r="8" spans="1:13" customFormat="1" ht="20.25">
      <c r="A8" s="107" t="s">
        <v>36</v>
      </c>
      <c r="B8" s="107"/>
      <c r="C8" s="107"/>
      <c r="D8" s="107"/>
      <c r="E8" s="107"/>
      <c r="F8" s="107"/>
      <c r="G8" s="64" t="s">
        <v>37</v>
      </c>
      <c r="H8" s="65"/>
      <c r="I8" s="60"/>
      <c r="J8" s="60"/>
      <c r="K8" s="60"/>
      <c r="L8" s="60"/>
    </row>
    <row r="9" spans="1:13" customFormat="1" ht="12.75" customHeight="1">
      <c r="A9" s="60"/>
      <c r="B9" s="60"/>
      <c r="C9" s="60"/>
      <c r="D9" s="60"/>
      <c r="E9" s="60"/>
      <c r="F9" s="60"/>
      <c r="G9" s="60"/>
      <c r="H9" s="60"/>
      <c r="I9" s="60"/>
      <c r="J9" s="60"/>
      <c r="K9" s="60"/>
      <c r="L9" s="60"/>
    </row>
    <row r="10" spans="1:13" customFormat="1" ht="12.75" customHeight="1">
      <c r="A10" s="60"/>
      <c r="B10" s="60"/>
      <c r="C10" s="60"/>
      <c r="D10" s="60"/>
      <c r="E10" s="60"/>
      <c r="F10" s="60"/>
      <c r="G10" s="60"/>
      <c r="H10" s="60"/>
      <c r="I10" s="60"/>
      <c r="J10" s="60"/>
      <c r="K10" s="60"/>
      <c r="L10" s="60"/>
    </row>
    <row r="11" spans="1:13" customFormat="1" ht="12.75" customHeight="1">
      <c r="A11" s="60"/>
      <c r="B11" s="60"/>
      <c r="C11" s="60"/>
      <c r="D11" s="60"/>
      <c r="E11" s="60"/>
      <c r="F11" s="60"/>
      <c r="G11" s="60"/>
      <c r="H11" s="60"/>
      <c r="I11" s="60"/>
      <c r="J11" s="60"/>
      <c r="K11" s="60"/>
      <c r="L11" s="60"/>
    </row>
    <row r="12" spans="1:13" customFormat="1" ht="12.75" customHeight="1">
      <c r="A12" s="60"/>
      <c r="B12" s="60"/>
      <c r="C12" s="60"/>
      <c r="D12" s="60"/>
      <c r="E12" s="60"/>
      <c r="F12" s="60"/>
      <c r="G12" s="60"/>
      <c r="H12" s="60"/>
      <c r="I12" s="60"/>
      <c r="J12" s="60"/>
      <c r="K12" s="60"/>
      <c r="L12" s="60"/>
    </row>
    <row r="13" spans="1:13" customFormat="1" ht="12.75" customHeight="1">
      <c r="A13" s="60"/>
      <c r="B13" s="60"/>
      <c r="C13" s="60"/>
      <c r="D13" s="60"/>
      <c r="E13" s="60"/>
      <c r="F13" s="60"/>
      <c r="G13" s="60"/>
      <c r="H13" s="60"/>
      <c r="I13" s="60"/>
      <c r="J13" s="60"/>
      <c r="K13" s="60"/>
      <c r="L13" s="60"/>
    </row>
    <row r="14" spans="1:13" customFormat="1" ht="12.75" customHeight="1">
      <c r="A14" s="60"/>
      <c r="B14" s="60"/>
      <c r="C14" s="60"/>
      <c r="D14" s="60"/>
      <c r="E14" s="60"/>
      <c r="F14" s="60"/>
      <c r="G14" s="60"/>
      <c r="H14" s="60"/>
      <c r="I14" s="60"/>
      <c r="J14" s="60"/>
      <c r="K14" s="60"/>
      <c r="L14" s="60"/>
    </row>
    <row r="15" spans="1:13" customFormat="1" ht="12.75" customHeight="1">
      <c r="A15" s="60"/>
      <c r="B15" s="60"/>
      <c r="C15" s="60"/>
      <c r="D15" s="60"/>
      <c r="E15" s="60"/>
      <c r="F15" s="60"/>
      <c r="G15" s="60"/>
      <c r="H15" s="60"/>
      <c r="I15" s="60"/>
      <c r="J15" s="60"/>
      <c r="K15" s="60"/>
      <c r="L15" s="60"/>
    </row>
    <row r="16" spans="1:13" customFormat="1" ht="12.75" customHeight="1">
      <c r="A16" s="60"/>
      <c r="B16" s="60"/>
      <c r="C16" s="60"/>
      <c r="D16" s="60"/>
      <c r="E16" s="60"/>
      <c r="F16" s="60"/>
      <c r="G16" s="60"/>
      <c r="H16" s="60"/>
      <c r="I16" s="60"/>
      <c r="J16" s="60"/>
      <c r="K16" s="60"/>
      <c r="L16" s="60"/>
    </row>
    <row r="17" spans="1:12" customFormat="1" ht="12.75" customHeight="1">
      <c r="A17" s="60"/>
      <c r="B17" s="60"/>
      <c r="C17" s="60"/>
      <c r="D17" s="60"/>
      <c r="E17" s="60"/>
      <c r="F17" s="60"/>
      <c r="G17" s="60"/>
      <c r="H17" s="60"/>
      <c r="I17" s="60"/>
      <c r="J17" s="60"/>
      <c r="K17" s="60"/>
      <c r="L17" s="60"/>
    </row>
    <row r="18" spans="1:12" customFormat="1" ht="12.75" customHeight="1">
      <c r="A18" s="60"/>
      <c r="B18" s="60"/>
      <c r="C18" s="60"/>
      <c r="D18" s="60"/>
      <c r="E18" s="60"/>
      <c r="F18" s="60"/>
      <c r="G18" s="60"/>
      <c r="H18" s="60"/>
      <c r="I18" s="60"/>
      <c r="J18" s="60"/>
      <c r="K18" s="60"/>
      <c r="L18" s="60"/>
    </row>
    <row r="19" spans="1:12" customFormat="1" ht="12.75" customHeight="1">
      <c r="A19" s="60"/>
      <c r="B19" s="60"/>
      <c r="C19" s="60"/>
      <c r="D19" s="60"/>
      <c r="E19" s="60"/>
      <c r="F19" s="60"/>
      <c r="G19" s="60"/>
      <c r="H19" s="60"/>
      <c r="I19" s="60"/>
      <c r="J19" s="60"/>
      <c r="K19" s="60"/>
      <c r="L19" s="60"/>
    </row>
    <row r="20" spans="1:12" customFormat="1" ht="12.75" customHeight="1">
      <c r="A20" s="60"/>
      <c r="B20" s="60"/>
      <c r="C20" s="60"/>
      <c r="D20" s="60"/>
      <c r="E20" s="60"/>
      <c r="F20" s="60"/>
      <c r="G20" s="60"/>
      <c r="H20" s="60"/>
      <c r="I20" s="60"/>
      <c r="J20" s="60"/>
      <c r="K20" s="60"/>
      <c r="L20" s="60"/>
    </row>
    <row r="21" spans="1:12" customFormat="1" ht="12.75" customHeight="1">
      <c r="A21" s="60"/>
      <c r="B21" s="60"/>
      <c r="C21" s="60"/>
      <c r="D21" s="60"/>
      <c r="E21" s="60"/>
      <c r="F21" s="60"/>
      <c r="G21" s="60"/>
      <c r="H21" s="60"/>
      <c r="I21" s="60"/>
      <c r="J21" s="60"/>
      <c r="K21" s="60"/>
      <c r="L21" s="60"/>
    </row>
    <row r="22" spans="1:12" customFormat="1" ht="12.75" customHeight="1">
      <c r="A22" s="60"/>
      <c r="B22" s="60"/>
      <c r="C22" s="60"/>
      <c r="D22" s="60"/>
      <c r="E22" s="60"/>
      <c r="F22" s="60"/>
      <c r="G22" s="60"/>
      <c r="H22" s="60"/>
      <c r="I22" s="60"/>
      <c r="J22" s="60"/>
      <c r="K22" s="60"/>
      <c r="L22" s="60"/>
    </row>
    <row r="23" spans="1:12" customFormat="1" ht="12.75" customHeight="1">
      <c r="A23" s="60"/>
      <c r="B23" s="60"/>
      <c r="C23" s="60"/>
      <c r="D23" s="60"/>
      <c r="E23" s="60"/>
      <c r="F23" s="60"/>
      <c r="G23" s="60"/>
      <c r="H23" s="60"/>
      <c r="I23" s="60"/>
      <c r="J23" s="60"/>
      <c r="K23" s="60"/>
      <c r="L23" s="60"/>
    </row>
    <row r="24" spans="1:12" customFormat="1" ht="12.75" customHeight="1">
      <c r="A24" s="60"/>
      <c r="B24" s="60"/>
      <c r="C24" s="60"/>
      <c r="D24" s="60"/>
      <c r="E24" s="60"/>
      <c r="F24" s="60"/>
      <c r="G24" s="60"/>
      <c r="H24" s="60"/>
      <c r="I24" s="60"/>
      <c r="J24" s="60"/>
      <c r="K24" s="60"/>
      <c r="L24" s="60"/>
    </row>
    <row r="25" spans="1:12" customFormat="1" ht="12.75" customHeight="1">
      <c r="A25" s="60"/>
      <c r="B25" s="60"/>
      <c r="C25" s="60"/>
      <c r="D25" s="60"/>
      <c r="E25" s="60"/>
      <c r="F25" s="60"/>
      <c r="G25" s="60"/>
      <c r="H25" s="60"/>
      <c r="I25" s="60"/>
      <c r="J25" s="60"/>
      <c r="K25" s="60"/>
      <c r="L25" s="60"/>
    </row>
    <row r="26" spans="1:12" customFormat="1" ht="12.75" customHeight="1">
      <c r="A26" s="60"/>
      <c r="B26" s="60"/>
      <c r="C26" s="60"/>
      <c r="D26" s="60"/>
      <c r="E26" s="60"/>
      <c r="F26" s="60"/>
      <c r="G26" s="60"/>
      <c r="H26" s="60"/>
      <c r="I26" s="60"/>
      <c r="J26" s="60"/>
      <c r="K26" s="60"/>
      <c r="L26" s="60"/>
    </row>
    <row r="27" spans="1:12" customFormat="1" ht="12.75" customHeight="1">
      <c r="A27" s="60"/>
      <c r="B27" s="60"/>
      <c r="C27" s="60"/>
      <c r="D27" s="60"/>
      <c r="E27" s="60"/>
      <c r="F27" s="60"/>
      <c r="G27" s="60"/>
      <c r="H27" s="60"/>
      <c r="I27" s="60"/>
      <c r="J27" s="60"/>
      <c r="K27" s="60"/>
      <c r="L27" s="60"/>
    </row>
    <row r="28" spans="1:12" customFormat="1" ht="12.75" customHeight="1">
      <c r="A28" s="60"/>
      <c r="B28" s="60"/>
      <c r="C28" s="60"/>
      <c r="D28" s="60"/>
      <c r="E28" s="60"/>
      <c r="F28" s="60"/>
      <c r="G28" s="60"/>
      <c r="H28" s="60"/>
      <c r="I28" s="60"/>
      <c r="J28" s="60"/>
      <c r="K28" s="60"/>
      <c r="L28" s="60"/>
    </row>
    <row r="29" spans="1:12" customFormat="1" ht="12.75" customHeight="1">
      <c r="A29" s="60"/>
      <c r="B29" s="60"/>
      <c r="C29" s="60"/>
      <c r="D29" s="60"/>
      <c r="E29" s="60"/>
      <c r="F29" s="60"/>
      <c r="G29" s="60"/>
      <c r="H29" s="60"/>
      <c r="I29" s="60"/>
      <c r="J29" s="60"/>
      <c r="K29" s="60"/>
      <c r="L29" s="60"/>
    </row>
    <row r="30" spans="1:12" customFormat="1" ht="12.75" customHeight="1">
      <c r="A30" s="60"/>
      <c r="B30" s="60"/>
      <c r="C30" s="60"/>
      <c r="D30" s="60"/>
      <c r="E30" s="60"/>
      <c r="F30" s="60"/>
      <c r="G30" s="60"/>
      <c r="H30" s="60"/>
      <c r="I30" s="60"/>
      <c r="J30" s="60"/>
      <c r="K30" s="60"/>
      <c r="L30" s="60"/>
    </row>
    <row r="31" spans="1:12" customFormat="1" ht="12.75" customHeight="1">
      <c r="A31" s="60"/>
      <c r="B31" s="60"/>
      <c r="C31" s="60"/>
      <c r="D31" s="60"/>
      <c r="E31" s="60"/>
      <c r="F31" s="60"/>
      <c r="G31" s="60"/>
      <c r="H31" s="60"/>
      <c r="I31" s="60"/>
      <c r="J31" s="60"/>
      <c r="K31" s="60"/>
      <c r="L31" s="60"/>
    </row>
    <row r="32" spans="1:12" customFormat="1" ht="12.75" customHeight="1">
      <c r="A32" s="60"/>
      <c r="B32" s="60"/>
      <c r="C32" s="60"/>
      <c r="D32" s="60"/>
      <c r="E32" s="60"/>
      <c r="F32" s="60"/>
      <c r="G32" s="60"/>
      <c r="H32" s="60"/>
      <c r="I32" s="60"/>
      <c r="J32" s="60"/>
      <c r="K32" s="60"/>
      <c r="L32" s="60"/>
    </row>
    <row r="33" spans="1:12" customFormat="1" ht="12.75" customHeight="1">
      <c r="A33" s="60"/>
      <c r="B33" s="60"/>
      <c r="C33" s="60"/>
      <c r="D33" s="60"/>
      <c r="E33" s="60"/>
      <c r="F33" s="60"/>
      <c r="G33" s="60"/>
      <c r="H33" s="60"/>
      <c r="I33" s="60"/>
      <c r="J33" s="60"/>
      <c r="K33" s="60"/>
      <c r="L33" s="60"/>
    </row>
    <row r="34" spans="1:12" customFormat="1" ht="12.75" customHeight="1">
      <c r="A34" s="60"/>
      <c r="B34" s="60"/>
      <c r="C34" s="60"/>
      <c r="D34" s="60"/>
      <c r="E34" s="60"/>
      <c r="F34" s="60"/>
      <c r="G34" s="60"/>
      <c r="H34" s="60"/>
      <c r="I34" s="60"/>
      <c r="J34" s="60"/>
      <c r="K34" s="60"/>
      <c r="L34" s="60"/>
    </row>
    <row r="35" spans="1:12" customFormat="1" ht="12.75" customHeight="1">
      <c r="A35" s="60"/>
      <c r="B35" s="60"/>
      <c r="C35" s="60"/>
      <c r="D35" s="60"/>
      <c r="E35" s="60"/>
      <c r="F35" s="60"/>
      <c r="G35" s="60"/>
      <c r="H35" s="60"/>
      <c r="I35" s="60"/>
      <c r="J35" s="60"/>
      <c r="K35" s="60"/>
      <c r="L35" s="60"/>
    </row>
    <row r="36" spans="1:12" customFormat="1" ht="12.75" customHeight="1">
      <c r="A36" s="60"/>
      <c r="B36" s="60"/>
      <c r="C36" s="60"/>
      <c r="D36" s="60"/>
      <c r="E36" s="60"/>
      <c r="F36" s="60"/>
      <c r="G36" s="60"/>
      <c r="H36" s="60"/>
      <c r="I36" s="60"/>
      <c r="J36" s="60"/>
      <c r="K36" s="60"/>
      <c r="L36" s="60"/>
    </row>
    <row r="37" spans="1:12" customFormat="1" ht="12.75" customHeight="1">
      <c r="A37" s="60"/>
      <c r="B37" s="60"/>
      <c r="C37" s="60"/>
      <c r="D37" s="60"/>
      <c r="E37" s="60"/>
      <c r="F37" s="60"/>
      <c r="G37" s="60"/>
      <c r="H37" s="60"/>
      <c r="I37" s="60"/>
      <c r="J37" s="60"/>
      <c r="K37" s="60"/>
      <c r="L37" s="60"/>
    </row>
    <row r="38" spans="1:12" customFormat="1" ht="12.75" customHeight="1">
      <c r="A38" s="60"/>
      <c r="B38" s="60"/>
      <c r="C38" s="60"/>
      <c r="D38" s="60"/>
      <c r="E38" s="60"/>
      <c r="F38" s="60"/>
      <c r="G38" s="60"/>
      <c r="H38" s="60"/>
      <c r="I38" s="60"/>
      <c r="J38" s="60"/>
      <c r="K38" s="60"/>
      <c r="L38" s="60"/>
    </row>
    <row r="39" spans="1:12" customFormat="1" ht="12.75" customHeight="1">
      <c r="A39" s="60"/>
      <c r="B39" s="60"/>
      <c r="C39" s="60"/>
      <c r="D39" s="60"/>
      <c r="E39" s="60"/>
      <c r="F39" s="60"/>
      <c r="G39" s="60"/>
      <c r="H39" s="60"/>
      <c r="I39" s="60"/>
      <c r="J39" s="60"/>
      <c r="K39" s="60"/>
      <c r="L39" s="60"/>
    </row>
    <row r="40" spans="1:12" customFormat="1" ht="12.75" customHeight="1">
      <c r="A40" s="60"/>
      <c r="B40" s="60"/>
      <c r="C40" s="60"/>
      <c r="D40" s="60"/>
      <c r="E40" s="60"/>
      <c r="F40" s="60"/>
      <c r="G40" s="60"/>
      <c r="H40" s="60"/>
      <c r="I40" s="60"/>
      <c r="J40" s="60"/>
      <c r="K40" s="60"/>
      <c r="L40" s="60"/>
    </row>
    <row r="41" spans="1:12" customFormat="1" ht="12.75" customHeight="1">
      <c r="A41" s="60"/>
      <c r="B41" s="60"/>
      <c r="C41" s="60"/>
      <c r="D41" s="60"/>
      <c r="E41" s="60"/>
      <c r="F41" s="60"/>
      <c r="G41" s="60"/>
      <c r="H41" s="60"/>
      <c r="I41" s="60"/>
      <c r="J41" s="60"/>
      <c r="K41" s="60"/>
      <c r="L41" s="60"/>
    </row>
    <row r="42" spans="1:12" customFormat="1" ht="12.75" customHeight="1">
      <c r="A42" s="60"/>
      <c r="B42" s="60"/>
      <c r="C42" s="60"/>
      <c r="D42" s="60"/>
      <c r="E42" s="60"/>
      <c r="F42" s="60"/>
      <c r="G42" s="60"/>
      <c r="H42" s="60"/>
      <c r="I42" s="60"/>
      <c r="J42" s="60"/>
      <c r="K42" s="60"/>
      <c r="L42" s="60"/>
    </row>
    <row r="43" spans="1:12" customFormat="1" ht="12.75" customHeight="1">
      <c r="A43" s="60"/>
      <c r="B43" s="60"/>
      <c r="C43" s="60"/>
      <c r="D43" s="60"/>
      <c r="E43" s="60"/>
      <c r="F43" s="60"/>
      <c r="G43" s="60"/>
      <c r="H43" s="60"/>
      <c r="I43" s="60"/>
      <c r="J43" s="60"/>
      <c r="K43" s="60"/>
      <c r="L43" s="60"/>
    </row>
    <row r="44" spans="1:12" customFormat="1" ht="12.75" customHeight="1">
      <c r="A44" s="60"/>
      <c r="B44" s="60"/>
      <c r="C44" s="60"/>
      <c r="D44" s="60"/>
      <c r="E44" s="60"/>
      <c r="F44" s="60"/>
      <c r="G44" s="60"/>
      <c r="H44" s="60"/>
      <c r="I44" s="60"/>
      <c r="J44" s="60"/>
      <c r="K44" s="60"/>
      <c r="L44" s="60"/>
    </row>
    <row r="45" spans="1:12" customFormat="1" ht="12.75" customHeight="1">
      <c r="A45" s="60"/>
      <c r="B45" s="60"/>
      <c r="C45" s="60"/>
      <c r="D45" s="60"/>
      <c r="E45" s="60"/>
      <c r="F45" s="60"/>
      <c r="G45" s="60"/>
      <c r="H45" s="60"/>
      <c r="I45" s="60"/>
      <c r="J45" s="60"/>
      <c r="K45" s="60"/>
      <c r="L45" s="60"/>
    </row>
    <row r="46" spans="1:12" customFormat="1" ht="12.75" customHeight="1">
      <c r="A46" s="60"/>
      <c r="B46" s="60"/>
      <c r="C46" s="60"/>
      <c r="D46" s="60"/>
      <c r="E46" s="60"/>
      <c r="F46" s="60"/>
      <c r="G46" s="60"/>
      <c r="H46" s="60"/>
      <c r="I46" s="60"/>
      <c r="J46" s="60"/>
      <c r="K46" s="60"/>
      <c r="L46" s="60"/>
    </row>
    <row r="47" spans="1:12" customFormat="1" ht="12.75" customHeight="1">
      <c r="A47" s="60"/>
      <c r="B47" s="60"/>
      <c r="C47" s="60"/>
      <c r="D47" s="60"/>
      <c r="E47" s="60"/>
      <c r="F47" s="60"/>
      <c r="G47" s="60"/>
      <c r="H47" s="60"/>
      <c r="I47" s="60"/>
      <c r="J47" s="60"/>
      <c r="K47" s="60"/>
      <c r="L47" s="60"/>
    </row>
    <row r="48" spans="1:12" customFormat="1" ht="12.75" customHeight="1">
      <c r="A48" s="60"/>
      <c r="B48" s="60"/>
      <c r="C48" s="60"/>
      <c r="D48" s="60"/>
      <c r="E48" s="60"/>
      <c r="F48" s="60"/>
      <c r="G48" s="60"/>
      <c r="H48" s="60"/>
      <c r="I48" s="60"/>
      <c r="J48" s="60"/>
      <c r="K48" s="60"/>
      <c r="L48" s="60"/>
    </row>
    <row r="49" spans="1:12" customFormat="1" ht="12.75" customHeight="1">
      <c r="A49" s="60"/>
      <c r="B49" s="60"/>
      <c r="C49" s="60"/>
      <c r="D49" s="60"/>
      <c r="E49" s="60"/>
      <c r="F49" s="60"/>
      <c r="G49" s="60"/>
      <c r="H49" s="60"/>
      <c r="I49" s="60"/>
      <c r="J49" s="60"/>
      <c r="K49" s="60"/>
      <c r="L49" s="60"/>
    </row>
    <row r="50" spans="1:12" customFormat="1" ht="12.75" customHeight="1">
      <c r="A50" s="60"/>
      <c r="B50" s="60"/>
      <c r="C50" s="60"/>
      <c r="D50" s="60"/>
      <c r="E50" s="60"/>
      <c r="F50" s="60"/>
      <c r="G50" s="60"/>
      <c r="H50" s="60"/>
      <c r="I50" s="60"/>
      <c r="J50" s="60"/>
      <c r="K50" s="60"/>
      <c r="L50" s="60"/>
    </row>
  </sheetData>
  <sheetProtection algorithmName="SHA-512" hashValue="tK35QuhxHqsa+QaNk1w+HwXJxCRBcWynA62+RSFqzEU/+Wm5bAg5G3ApuDxj+SwXKmDA8lOk15sSYV5NAeK+EA==" saltValue="kKkxGpX0aJH+TEvSsCBP2w==" spinCount="100000" sheet="1" objects="1" scenarios="1" selectLockedCells="1"/>
  <mergeCells count="7">
    <mergeCell ref="A8:F8"/>
    <mergeCell ref="A1:B1"/>
    <mergeCell ref="F1:I1"/>
    <mergeCell ref="B4:H4"/>
    <mergeCell ref="A6:B6"/>
    <mergeCell ref="D6:L6"/>
    <mergeCell ref="J1:L5"/>
  </mergeCells>
  <conditionalFormatting sqref="D6">
    <cfRule type="containsText" dxfId="0" priority="2" operator="containsText" text="votre">
      <formula>NOT(ISERROR(SEARCH("votre",D6)))</formula>
    </cfRule>
  </conditionalFormatting>
  <dataValidations count="1">
    <dataValidation type="list" allowBlank="1" showInputMessage="1" showErrorMessage="1" promptTitle="Sélectionner un niveau" prompt="parmi les niveaux 1, 2 ou 3" sqref="C6" xr:uid="{00000000-0002-0000-0300-000000000000}">
      <formula1>"niveau 1,niveau 2,niveau 3"</formula1>
      <formula2>0</formula2>
    </dataValidation>
  </dataValidations>
  <hyperlinks>
    <hyperlink ref="G8" r:id="rId1" xr:uid="{00000000-0004-0000-0300-000000000000}"/>
  </hyperlinks>
  <pageMargins left="0.196527777777778" right="0.196527777777778" top="0.43333333333333302" bottom="0.43333333333333302" header="0.78749999999999998" footer="0.78749999999999998"/>
  <pageSetup paperSize="8" orientation="landscape" useFirstPageNumber="1" horizontalDpi="300" verticalDpi="300"/>
  <headerFooter>
    <oddHeader>&amp;C&amp;"Calibri"&amp;A</oddHeader>
    <oddFooter>&amp;C&amp;"Calibri"Page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472</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24</vt:i4>
      </vt:variant>
    </vt:vector>
  </HeadingPairs>
  <TitlesOfParts>
    <vt:vector size="29" baseType="lpstr">
      <vt:lpstr>Rappel des procédures</vt:lpstr>
      <vt:lpstr>Delimitation du territoire</vt:lpstr>
      <vt:lpstr>Grille à compléter</vt:lpstr>
      <vt:lpstr>Base</vt:lpstr>
      <vt:lpstr>Résultat du positionnement</vt:lpstr>
      <vt:lpstr>list_1</vt:lpstr>
      <vt:lpstr>list_10</vt:lpstr>
      <vt:lpstr>list_11</vt:lpstr>
      <vt:lpstr>list_12</vt:lpstr>
      <vt:lpstr>list_13</vt:lpstr>
      <vt:lpstr>list_14</vt:lpstr>
      <vt:lpstr>list_15</vt:lpstr>
      <vt:lpstr>list_16</vt:lpstr>
      <vt:lpstr>list_17</vt:lpstr>
      <vt:lpstr>list_18</vt:lpstr>
      <vt:lpstr>list_19</vt:lpstr>
      <vt:lpstr>list_2</vt:lpstr>
      <vt:lpstr>list_20</vt:lpstr>
      <vt:lpstr>list_21</vt:lpstr>
      <vt:lpstr>list_22</vt:lpstr>
      <vt:lpstr>list_23</vt:lpstr>
      <vt:lpstr>list_24</vt:lpstr>
      <vt:lpstr>list_3</vt:lpstr>
      <vt:lpstr>list_4</vt:lpstr>
      <vt:lpstr>list_5</vt:lpstr>
      <vt:lpstr>list_6</vt:lpstr>
      <vt:lpstr>list_7</vt:lpstr>
      <vt:lpstr>list_8</vt:lpstr>
      <vt:lpstr>list_9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Jourdan</dc:creator>
  <dc:description/>
  <cp:lastModifiedBy>Eric Jourdan</cp:lastModifiedBy>
  <cp:revision>8</cp:revision>
  <cp:lastPrinted>2025-10-02T11:54:29Z</cp:lastPrinted>
  <dcterms:created xsi:type="dcterms:W3CDTF">2025-09-11T09:21:11Z</dcterms:created>
  <dcterms:modified xsi:type="dcterms:W3CDTF">2026-10-17T15:10:57Z</dcterms:modified>
  <dc:language>fr-FR</dc:language>
</cp:coreProperties>
</file>