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showInkAnnotation="0" autoCompressPictures="0"/>
  <mc:AlternateContent xmlns:mc="http://schemas.openxmlformats.org/markup-compatibility/2006">
    <mc:Choice Requires="x15">
      <x15ac:absPath xmlns:x15ac="http://schemas.microsoft.com/office/spreadsheetml/2010/11/ac" url="D:\EDD\Diplome labellisation\Outil Excel\"/>
    </mc:Choice>
  </mc:AlternateContent>
  <xr:revisionPtr revIDLastSave="0" documentId="13_ncr:1_{8864B63B-2EAC-43F1-A77D-D6042605ABB6}" xr6:coauthVersionLast="47" xr6:coauthVersionMax="47" xr10:uidLastSave="{00000000-0000-0000-0000-000000000000}"/>
  <bookViews>
    <workbookView xWindow="675" yWindow="495" windowWidth="24570" windowHeight="14565" tabRatio="804" activeTab="5" xr2:uid="{00000000-000D-0000-FFFF-FFFF00000000}"/>
  </bookViews>
  <sheets>
    <sheet name="Rappel des démarches " sheetId="5" r:id="rId1"/>
    <sheet name="Objectifs ODD" sheetId="6" r:id="rId2"/>
    <sheet name="Rappel des procédures" sheetId="7" r:id="rId3"/>
    <sheet name="Grille d'auto-positionnement" sheetId="2" r:id="rId4"/>
    <sheet name="Tableau de synthèse" sheetId="3" state="hidden" r:id="rId5"/>
    <sheet name="Résultat du positionnement" sheetId="4" r:id="rId6"/>
  </sheets>
  <definedNames>
    <definedName name="_xlnm.Print_Area" localSheetId="3">'Grille d''auto-positionnement'!$A$1:$B$61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6" i="4" l="1"/>
  <c r="K3" i="4"/>
  <c r="C21" i="3"/>
  <c r="C26" i="3"/>
  <c r="C23" i="3"/>
  <c r="C3" i="3"/>
  <c r="C5" i="3"/>
  <c r="C22" i="3"/>
  <c r="C24" i="3"/>
  <c r="C25" i="3"/>
  <c r="C27" i="3"/>
  <c r="C28" i="3"/>
  <c r="C6" i="3"/>
  <c r="C7" i="3"/>
  <c r="C8" i="3"/>
  <c r="C9" i="3"/>
  <c r="C10" i="3"/>
  <c r="C11" i="3"/>
  <c r="C12" i="3"/>
  <c r="C13" i="3"/>
  <c r="C14" i="3"/>
  <c r="C15" i="3"/>
  <c r="C16" i="3"/>
  <c r="C17" i="3"/>
  <c r="C18" i="3"/>
  <c r="C19" i="3"/>
  <c r="C20" i="3"/>
  <c r="B10" i="4" l="1"/>
  <c r="F10" i="4" s="1"/>
  <c r="C29" i="3"/>
  <c r="D13" i="3" s="1"/>
  <c r="B8" i="4"/>
  <c r="F8" i="4" s="1"/>
  <c r="D21" i="3" l="1"/>
  <c r="B12" i="4"/>
  <c r="D5" i="3"/>
  <c r="B14" i="4" l="1"/>
  <c r="F14" i="4" s="1"/>
  <c r="F12" i="4"/>
</calcChain>
</file>

<file path=xl/sharedStrings.xml><?xml version="1.0" encoding="utf-8"?>
<sst xmlns="http://schemas.openxmlformats.org/spreadsheetml/2006/main" count="124" uniqueCount="110">
  <si>
    <t>Etablissement :</t>
  </si>
  <si>
    <t>Date du positionnement :</t>
  </si>
  <si>
    <t>Fonction :</t>
  </si>
  <si>
    <t>Positionnement réalisé par :</t>
  </si>
  <si>
    <t>email :</t>
  </si>
  <si>
    <t>Téléphone :</t>
  </si>
  <si>
    <t>La démarche de l'établissement est déjà reconnue dans le cadre d'une procédure :</t>
  </si>
  <si>
    <t>RP</t>
  </si>
  <si>
    <t>Items EDD validés</t>
  </si>
  <si>
    <t>Nombre d'items potentiellement validés :</t>
  </si>
  <si>
    <t></t>
  </si>
  <si>
    <t>Domaine 1</t>
  </si>
  <si>
    <t>Domaine 2</t>
  </si>
  <si>
    <t>Domaine 3</t>
  </si>
  <si>
    <t>Nbre d'items cochés</t>
  </si>
  <si>
    <t>domaine 1</t>
  </si>
  <si>
    <t>domaine 2</t>
  </si>
  <si>
    <t>domaine 3</t>
  </si>
  <si>
    <t>Bonne répartition des items entre les domaines :</t>
  </si>
  <si>
    <t>RNE :</t>
  </si>
  <si>
    <t>Domaine 1 : Action pédagogique, éducative et formation.</t>
  </si>
  <si>
    <t>Domaine 2 : Gestion durable de l'établissement.</t>
  </si>
  <si>
    <t>Domaine 3 : Pilotage de l’Éducation au Développement Durable au sein de l'établissement.</t>
  </si>
  <si>
    <t xml:space="preserve">La démarche Ecolycée impulsée par la région invite l’ensemble des membres des communautés éducatives à définir et mettre en œuvre des bonnes pratiques individuelles et collectives pour une meilleure prise en compte du développement durable, et ce, dans l’accomplissement des missions de chacun et dans l’accompagnement des jeunes à la citoyenneté. Elle vise à créer une synergie avec les établissements  publics volontaires par la signature conjointe, au préalable, d’une Charte fixant des engagements réciproques.
Le projet s’adresse aux établissements publics relevant de l’éducation nationale et du Ministère de l’Agriculture, sur la base du volontariat. 
La Finalité de cette démarche est de faire évoluer les mentalités et les pratiques quotidiennes de l’ensemble des membres des communautés éducatives en matière de développement durable pour : 
• Adopter une consommation plus économe et plus responsable de l’eau et des énergies  .  Préserver les espaces naturels et favoriser la biodiversité
• Réduire et gérer autrement les déchets : tri, recyclage et valorisation
• Lutter contre les inégalités, comprendre et respecter les droits, agir pour les solidarités
Pour ce faire, la Région s’implique et crée une dynamique commune avec l’ensemble des établissements volontaires afin d’asseoir une démarche : 
• Globale par la prise en compte de l’ensemble des composantes du développement durable, notamment les trois piliers, à savoir, le milieu économique, environnemental et socioculturel
• Adaptée aux spécificités des lycées (typologie, taille et implantation) et à leurs réalités en matière de développement durable
• Concertée avec la mobilisation de l’ensemble des membres des communautés éducatives et de leurs partenaires
• Pérenne, les établissements s’inscrivant dans un processus d’amélioration progressive et continue, reposant sur une auto-évaluation
Adapté aux spécificités des lycées et à leurs réalités en matière de développement durable, ce projet invite les établissements à s’inscrire dans un processus d’amélioration progressive et continue. 
Quatre axes d’intervention sont priorisés : 
• l’eau et les énergies, 
• les espaces naturels et la biodiversité, 
• les déchets
• la lutte contre les inégalités, les droits et les solidarités. 
</t>
  </si>
  <si>
    <t>17 objectifs de développement durable</t>
  </si>
  <si>
    <t>Au cœur de l'Agenda 2030, 17 Objectifs de développement durable (ODD) ont été fixés. Ils couvrent l'intégralité des enjeux de développement dans tous les pays tels que le climat, la biodiversité, l'énergie, l'eau, la pauvreté, l'égalité des genres, la prospérité économique ou encore la paix, l'agriculture, l'éducation, etc.</t>
  </si>
  <si>
    <r>
      <rPr>
        <b/>
        <sz val="11"/>
        <color rgb="FF202328"/>
        <rFont val="Amerigo BT"/>
        <family val="2"/>
      </rPr>
      <t>ODD1</t>
    </r>
    <r>
      <rPr>
        <sz val="11"/>
        <color rgb="FF202328"/>
        <rFont val="Amerigo BT"/>
        <family val="2"/>
      </rPr>
      <t xml:space="preserve"> - Éliminer la pauvreté sous toutes ses formes et partout dans le monde</t>
    </r>
  </si>
  <si>
    <t>Le premier ODD vise la fin de la pauvreté et la lutte contre les inégalités sous toutes ses formes et partout dans le monde. Il se compose de sept sous-objectifs ciblant : la lutte contre la pauvreté, l’accès aux services de bases, la réduction de la proportion de travailleurs pauvres et des personnes les plus vulnérables, notamment les femmes et les enfants.</t>
  </si>
  <si>
    <r>
      <rPr>
        <b/>
        <sz val="11"/>
        <color rgb="FF202328"/>
        <rFont val="Amerigo BT"/>
        <family val="2"/>
      </rPr>
      <t>ODD2</t>
    </r>
    <r>
      <rPr>
        <sz val="11"/>
        <color rgb="FF202328"/>
        <rFont val="Amerigo BT"/>
        <family val="2"/>
      </rPr>
      <t xml:space="preserve"> - Éliminer la faim, assurer la sécurité alimentaire, améliorer la nutrition et promouvoir une agriculture durable</t>
    </r>
  </si>
  <si>
    <t>Le deuxième ODD vise à éradiquer la faim et la malnutrition en garantissant l'accès à une alimentation sûre, nutritive et suffisante pour tous. Il appelle à la mise en place de systèmes de production alimentaire et de pratiques agricoles durables et résilients. Il ne pourra être atteint que si les cibles de plusieurs autres ODD sont également atteintes. Les décideurs ont un rôle à jouer dans la promotion de systèmes de production durables à grande échelle et dans le bon fonctionnement des marchés alimentaires.</t>
  </si>
  <si>
    <r>
      <rPr>
        <b/>
        <sz val="11"/>
        <color rgb="FF202328"/>
        <rFont val="Amerigo BT"/>
        <family val="2"/>
      </rPr>
      <t>ODD3</t>
    </r>
    <r>
      <rPr>
        <sz val="11"/>
        <color rgb="FF202328"/>
        <rFont val="Amerigo BT"/>
        <family val="2"/>
      </rPr>
      <t xml:space="preserve"> - Donner aux individus les moyens de vivre une vie saine et promouvoir le bien-être à tous les âges</t>
    </r>
  </si>
  <si>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améliorer la gestion des risques sanitaires dans les pays en développement.</t>
  </si>
  <si>
    <r>
      <rPr>
        <b/>
        <sz val="11"/>
        <color rgb="FF202328"/>
        <rFont val="Amerigo BT"/>
        <family val="2"/>
      </rPr>
      <t>ODD4</t>
    </r>
    <r>
      <rPr>
        <sz val="11"/>
        <color rgb="FF202328"/>
        <rFont val="Amerigo BT"/>
        <family val="2"/>
      </rPr>
      <t xml:space="preserve"> - Veiller à ce que tous puissent suivre une éducation de qualité dans des conditions d’équité et promouvoir les possibilités d’apprentissage tout au long de la vie</t>
    </r>
  </si>
  <si>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</si>
  <si>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r>
      <rPr>
        <b/>
        <sz val="11"/>
        <color rgb="FF202328"/>
        <rFont val="Amerigo BT"/>
        <family val="2"/>
      </rPr>
      <t>ODD5</t>
    </r>
    <r>
      <rPr>
        <sz val="11"/>
        <color rgb="FF202328"/>
        <rFont val="Amerigo BT"/>
        <family val="2"/>
      </rPr>
      <t xml:space="preserve"> -  Réaliser l’égalité des sexes et autonomiser toutes les femmes et les filles</t>
    </r>
  </si>
  <si>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</si>
  <si>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r>
      <rPr>
        <b/>
        <sz val="11"/>
        <color rgb="FF202328"/>
        <rFont val="Amerigo BT"/>
        <family val="2"/>
      </rPr>
      <t xml:space="preserve">ODD 6 </t>
    </r>
    <r>
      <rPr>
        <sz val="11"/>
        <color rgb="FF202328"/>
        <rFont val="Amerigo BT"/>
        <family val="2"/>
      </rPr>
      <t>- Garantir l’accès de tous à l’eau et à l’assainissement et assurer une gestion durable des ressources en eau</t>
    </r>
  </si>
  <si>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</si>
  <si>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r>
      <rPr>
        <b/>
        <sz val="11"/>
        <color rgb="FF202328"/>
        <rFont val="Amerigo BT"/>
        <family val="2"/>
      </rPr>
      <t>ODD7</t>
    </r>
    <r>
      <rPr>
        <sz val="11"/>
        <color rgb="FF202328"/>
        <rFont val="Amerigo BT"/>
        <family val="2"/>
      </rPr>
      <t xml:space="preserve"> - Garantir l’accès de tous à des services énergétiques fiables, durables et modernes, à un coût abordable</t>
    </r>
  </si>
  <si>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</si>
  <si>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r>
      <rPr>
        <b/>
        <sz val="11"/>
        <color rgb="FF202328"/>
        <rFont val="Amerigo BT"/>
        <family val="2"/>
      </rPr>
      <t>ODD8</t>
    </r>
    <r>
      <rPr>
        <sz val="11"/>
        <color rgb="FF202328"/>
        <rFont val="Amerigo BT"/>
        <family val="2"/>
      </rPr>
      <t xml:space="preserve"> - Promouvoir une croissance économique soutenue, partagée et durable, le plein emploi productif et un travail décent pour tous</t>
    </r>
  </si>
  <si>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</si>
  <si>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r>
      <rPr>
        <b/>
        <sz val="11"/>
        <color rgb="FF202328"/>
        <rFont val="Amerigo BT"/>
        <family val="2"/>
      </rPr>
      <t>ODD9</t>
    </r>
    <r>
      <rPr>
        <sz val="11"/>
        <color rgb="FF202328"/>
        <rFont val="Amerigo BT"/>
        <family val="2"/>
      </rPr>
      <t xml:space="preserve"> - Mettre en place une infrastructure résiliente, promouvoir une industrialisation durable qui profite à tous et encourager l’innovation</t>
    </r>
  </si>
  <si>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</si>
  <si>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r>
      <rPr>
        <b/>
        <sz val="11"/>
        <color rgb="FF202328"/>
        <rFont val="Amerigo BT"/>
        <family val="2"/>
      </rPr>
      <t>ODD10</t>
    </r>
    <r>
      <rPr>
        <sz val="11"/>
        <color rgb="FF202328"/>
        <rFont val="Amerigo BT"/>
        <family val="2"/>
      </rPr>
      <t xml:space="preserve"> - Réduire les inégalités entre les pays et en leur sein</t>
    </r>
  </si>
  <si>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</si>
  <si>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r>
      <rPr>
        <b/>
        <sz val="11"/>
        <color rgb="FF202328"/>
        <rFont val="Amerigo BT"/>
        <family val="2"/>
      </rPr>
      <t>ODD11</t>
    </r>
    <r>
      <rPr>
        <sz val="11"/>
        <color rgb="FF202328"/>
        <rFont val="Amerigo BT"/>
        <family val="2"/>
      </rPr>
      <t xml:space="preserve"> - Faire en sorte que les villes et les établissements humains soient ouverts à tous, sûrs, résilients et durables</t>
    </r>
  </si>
  <si>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</si>
  <si>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r>
      <rPr>
        <b/>
        <sz val="11"/>
        <color rgb="FF202328"/>
        <rFont val="Amerigo BT"/>
        <family val="2"/>
      </rPr>
      <t>ODD12</t>
    </r>
    <r>
      <rPr>
        <sz val="11"/>
        <color rgb="FF202328"/>
        <rFont val="Amerigo BT"/>
        <family val="2"/>
      </rPr>
      <t xml:space="preserve"> - Établir des modes de consommation et de production durables</t>
    </r>
  </si>
  <si>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</si>
  <si>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r>
      <rPr>
        <b/>
        <sz val="11"/>
        <color rgb="FF202328"/>
        <rFont val="Amerigo BT"/>
        <family val="2"/>
      </rPr>
      <t>ODD13</t>
    </r>
    <r>
      <rPr>
        <sz val="11"/>
        <color rgb="FF202328"/>
        <rFont val="Amerigo BT"/>
        <family val="2"/>
      </rPr>
      <t xml:space="preserve"> - Prendre d’urgence des mesures pour lutter contre les changements climatiques et leurs répercussions</t>
    </r>
  </si>
  <si>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</si>
  <si>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r>
      <rPr>
        <b/>
        <sz val="11"/>
        <color rgb="FF202328"/>
        <rFont val="Amerigo BT"/>
        <family val="2"/>
      </rPr>
      <t>ODD14</t>
    </r>
    <r>
      <rPr>
        <sz val="11"/>
        <color rgb="FF202328"/>
        <rFont val="Amerigo BT"/>
        <family val="2"/>
      </rPr>
      <t xml:space="preserve"> - Conserver et exploiter de manière durable les océans, les mers et les ressources marines aux fins du développement durable</t>
    </r>
  </si>
  <si>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avancées.</t>
  </si>
  <si>
    <r>
      <rPr>
        <b/>
        <sz val="11"/>
        <color rgb="FF202328"/>
        <rFont val="Amerigo BT"/>
        <family val="2"/>
      </rPr>
      <t>ODD15</t>
    </r>
    <r>
      <rPr>
        <sz val="11"/>
        <color rgb="FF202328"/>
        <rFont val="Amerigo BT"/>
        <family val="2"/>
      </rPr>
      <t xml:space="preserve"> - Préserver et restaurer les écosystèmes terrestres</t>
    </r>
  </si>
  <si>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</si>
  <si>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r>
      <rPr>
        <b/>
        <sz val="11"/>
        <color rgb="FF202328"/>
        <rFont val="Amerigo BT"/>
        <family val="2"/>
      </rPr>
      <t>ODD16</t>
    </r>
    <r>
      <rPr>
        <sz val="11"/>
        <color rgb="FF202328"/>
        <rFont val="Amerigo BT"/>
        <family val="2"/>
      </rPr>
      <t xml:space="preserve"> - Promouvoir l’avènement de sociétés pacifiques et ouvertes aux fins du développement durable</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</si>
  <si>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</si>
  <si>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r>
      <rPr>
        <b/>
        <sz val="11"/>
        <color rgb="FF202328"/>
        <rFont val="Amerigo BT"/>
        <family val="2"/>
      </rPr>
      <t>ODD17</t>
    </r>
    <r>
      <rPr>
        <sz val="11"/>
        <color rgb="FF202328"/>
        <rFont val="Amerigo BT"/>
        <family val="2"/>
      </rPr>
      <t xml:space="preserve"> - Partenariats pour la réalisation des objectifs</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</si>
  <si>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</si>
  <si>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t>Lycées Publics</t>
  </si>
  <si>
    <t>Nom de l'établissement :</t>
  </si>
  <si>
    <t>Niveau de labellisation sollicité :</t>
  </si>
  <si>
    <t>ITEMS</t>
  </si>
  <si>
    <t>Items réalisés
Placez une "x" dans les cellules correspondantes</t>
  </si>
  <si>
    <t>DOCUMENTS ANNEXES 
INTEGRES DANS ECLAT</t>
  </si>
  <si>
    <r>
      <t xml:space="preserve">ACTIONS MISES EN PLACE 
</t>
    </r>
    <r>
      <rPr>
        <b/>
        <sz val="10"/>
        <color rgb="FFFF0000"/>
        <rFont val="Arial"/>
        <family val="2"/>
      </rPr>
      <t>Indiquer le ou les ODD concernés</t>
    </r>
  </si>
  <si>
    <r>
      <t xml:space="preserve">ACTIONS A METTRE EN PLACE
</t>
    </r>
    <r>
      <rPr>
        <b/>
        <sz val="10"/>
        <color rgb="FFFF0000"/>
        <rFont val="Arial"/>
        <family val="2"/>
      </rPr>
      <t>Indiquer le ou les ODD concernés</t>
    </r>
  </si>
  <si>
    <t>Saisir le nom du dispositif</t>
  </si>
  <si>
    <t>Ecosferre, Ecolycée, Agenda21, ENS Doubs, Défi nature 71, autres,…</t>
  </si>
  <si>
    <t>RAPPEL : pour prétendre au niveau 1 de la labellisation, les Items 17, 22 et 23 sont obligatoires</t>
  </si>
  <si>
    <r>
      <t>3.</t>
    </r>
    <r>
      <rPr>
        <sz val="11"/>
        <color theme="1"/>
        <rFont val="Calibri"/>
        <family val="2"/>
        <scheme val="minor"/>
      </rPr>
      <t xml:space="preserve"> Des actions pédagogiques sont conduites en partenariat avec des structures économiques, culturelles ou environnementales et / ou avec les collectivités territoriales et aboutissent à des productions d’élèves.  Des actions d’éducation au développement et à la solidarité internationale sont conduites dans le cadre de partenariats européens et / ou de partenariats Nord / Sud (jumelage, échanges…).</t>
    </r>
  </si>
  <si>
    <r>
      <t>9.</t>
    </r>
    <r>
      <rPr>
        <sz val="11"/>
        <color theme="1"/>
        <rFont val="Calibri"/>
        <family val="2"/>
        <scheme val="minor"/>
      </rPr>
      <t xml:space="preserve"> La politique de gestion durable de l'établissement s'inscrit également dans un projet pédagogique partagé par l'ensemble de la communauté éducative.</t>
    </r>
  </si>
  <si>
    <r>
      <t>13.</t>
    </r>
    <r>
      <rPr>
        <sz val="11"/>
        <color theme="1"/>
        <rFont val="Calibri"/>
        <family val="2"/>
        <scheme val="minor"/>
      </rPr>
      <t xml:space="preserve"> Une programmation de la gestion durable de l’énergie et une politique de gestion des fournitures sont mises en place dans l'établissement ; cela implique la recherche d’économie et un tri sélectif des déchets.</t>
    </r>
  </si>
  <si>
    <r>
      <t>16.</t>
    </r>
    <r>
      <rPr>
        <sz val="11"/>
        <color theme="1"/>
        <rFont val="Calibri"/>
        <family val="2"/>
        <scheme val="minor"/>
      </rPr>
      <t xml:space="preserve"> L'établissement est engagé dans une démarche d'amélioration continue de sa politique environnementale (démarche qualité).</t>
    </r>
  </si>
  <si>
    <t>PRÉSENTATION DES DÉMARCHES ÉCOLYCÉE ET E3D</t>
  </si>
  <si>
    <t>DÉMARCHE ÉCOLYCÉE</t>
  </si>
  <si>
    <t>DÉMARCHE E3D</t>
  </si>
  <si>
    <t xml:space="preserve">LABELLISATION DE LYCÉE EN DÉMARCHE DE DÉVELOPPEMENT DURABLE </t>
  </si>
  <si>
    <r>
      <t xml:space="preserve">La grille d'autopositionnement est divisée en 24 items répartis en trois domaines :
</t>
    </r>
    <r>
      <rPr>
        <sz val="11"/>
        <color rgb="FFFF0000"/>
        <rFont val="Amerigo BT"/>
      </rPr>
      <t>Domaine 1 : Action pédagogique, éducative et formation</t>
    </r>
    <r>
      <rPr>
        <sz val="11"/>
        <color theme="1"/>
        <rFont val="Amerigo BT"/>
        <family val="2"/>
      </rPr>
      <t xml:space="preserve">
</t>
    </r>
    <r>
      <rPr>
        <sz val="11"/>
        <color rgb="FF008000"/>
        <rFont val="Amerigo BT"/>
      </rPr>
      <t>Domaine 2 : Gestion durable de l'établissement</t>
    </r>
    <r>
      <rPr>
        <sz val="11"/>
        <color theme="1"/>
        <rFont val="Amerigo BT"/>
        <family val="2"/>
      </rPr>
      <t xml:space="preserve">
</t>
    </r>
    <r>
      <rPr>
        <sz val="11"/>
        <color rgb="FF0000FF"/>
        <rFont val="Amerigo BT"/>
      </rPr>
      <t>Domaine 3 : Pilotage de l’éducation au développement durable au sein de l'établissement</t>
    </r>
  </si>
  <si>
    <t>Résultat de l'auto-positionnement Ecolycée/E3D</t>
  </si>
  <si>
    <t>http://edd.ac-besancon.fr/ressources-thematiques-edd/</t>
  </si>
  <si>
    <t xml:space="preserve">Un classement thématique des ressources EDD est disponible sur notre site EDD selon les 17 Objectifs du Développement Durable : </t>
  </si>
  <si>
    <t>Positionnement ÉCOLYCÉE - E3D</t>
  </si>
  <si>
    <t>Adresse :</t>
  </si>
  <si>
    <t>Code postal + ville :</t>
  </si>
  <si>
    <r>
      <t xml:space="preserve">1. </t>
    </r>
    <r>
      <rPr>
        <sz val="11"/>
        <color theme="1"/>
        <rFont val="Calibri"/>
        <family val="2"/>
        <scheme val="minor"/>
      </rPr>
      <t xml:space="preserve">L'éducation au développement durable est mise en œuvre dans l'enseignement du plus grand nombre de disciplines et dans les dispositifs d'aide, d'accompagnement des élèves. Les démarches pédagogiques retenues permettent d'aborder les 4 piliers du développement durable (environnemental, économique, social et culturel)  sur l'ensemble de ces disciplines ou dispositifs. La démarche EDD prend en compte le parcours de l'élève au sein d'un territoire. </t>
    </r>
  </si>
  <si>
    <t>La circulaire du ministre de l’Education nationale du 24 juillet 2013 (B.O N° 31 du 29/08/2013) précise comment les écoles, collèges, lycées et centres de formation d’apprentis peuvent obtenir le label E3D (école ou établissement en démarche de développement durable).
Peut être considéré comme « E3D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Dans la région académique BFC, des lycées sont déjà engagés dans une démarche globale d’éducation au développement durable, le plus souvent dans le cadre d’un partenariat avec les collectivités territoriales et locales. Pour obtenir le label E3D, l’établissement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s’inscrit bel et bien dans un processus d’amélioration continue.
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dans leurs projets éducatifs le travail sur les ODD de l'ONU :                                                                                                                                                                                                                                                                   - Pour le niveau 1 : le projet doit concerner au moins un ODD.                                                                                                                                                                                                                                         - Pour le niveau 2 : le projet doit mettre en oeuvre plusieurs ODD. 
- Pour le niveau 3 : un projet de déploiement pluriannuel est mis en place pour couvrir le plus grand nombre des ODD.
Les établissements ont toute latitude pour choisir les ODD qui correspondent le mieux à leurs actions.
La présentation est jointe à ce dossier.</t>
  </si>
  <si>
    <r>
      <t>4.</t>
    </r>
    <r>
      <rPr>
        <sz val="11"/>
        <color theme="1"/>
        <rFont val="Calibri"/>
        <family val="2"/>
        <scheme val="minor"/>
      </rPr>
      <t xml:space="preserve"> 4. L'équipe de direction, l'équipe pédagogique ou l'équipe "vie scolaire" favorisent l'éducation à la citoyenneté dans le cadre des actions de développement durable, "Enseigner à produire autrement 2" conduites dans l'établissement. Le règlement intérieur peut faire explicitement référence aux démarches d'éducation au développement durable.</t>
    </r>
  </si>
  <si>
    <r>
      <t xml:space="preserve">5. </t>
    </r>
    <r>
      <rPr>
        <sz val="11"/>
        <color theme="1"/>
        <rFont val="Calibri"/>
        <family val="2"/>
        <scheme val="minor"/>
      </rPr>
      <t>Les projets mis en place dans l'établissement, les activités éducatives (classes de découverte, sorties scolaires, actions de solidarité internationale ...), les enseignements transversaux (éducation à la santé, prévention des risques, éducation aux médias ou éducation artistique et culturelle, éducation à l'orientation) intègrent l'éducation au développement durable, l'agro-écologie pour initier ou renforcer les démarches "E3D" , "EPA2" et "Ecolycée".</t>
    </r>
  </si>
  <si>
    <r>
      <t xml:space="preserve">6. </t>
    </r>
    <r>
      <rPr>
        <sz val="11"/>
        <color theme="1"/>
        <rFont val="Calibri"/>
        <family val="2"/>
        <scheme val="minor"/>
      </rPr>
      <t>Des professeurs ont suivi des formations au développement durable et à l'agro-écologie (disciplinaires ou transversales) ou des séances d'information conduites par des partenaires au cours des cinq dernières années.</t>
    </r>
  </si>
  <si>
    <r>
      <t xml:space="preserve">7. </t>
    </r>
    <r>
      <rPr>
        <sz val="11"/>
        <color theme="1"/>
        <rFont val="Calibri"/>
        <family val="2"/>
        <scheme val="minor"/>
      </rPr>
      <t>Une formation inter catégorielle des personnels sur le fonctionnement d'un établissement en démarche "EPA2" ou de développement durable a eu lieu ou est programmée. Des animations, des formations internes sont proposées aux différentes catégories de personnels.</t>
    </r>
  </si>
  <si>
    <r>
      <t>8.</t>
    </r>
    <r>
      <rPr>
        <sz val="11"/>
        <color theme="1"/>
        <rFont val="Calibri"/>
        <family val="2"/>
        <scheme val="minor"/>
      </rPr>
      <t xml:space="preserve"> L'établissement définit un espace privilégié de conservation des actions liées au développement durable et ou l'agro-écologie, des ressources identifiées dans le territoire et de la culture "Développement Durable" - "Enseigner à Produire Autrement 2 " sous la forme de son choix (numérique, site internet, ENT, affichage, CDI, ...).</t>
    </r>
  </si>
  <si>
    <r>
      <t xml:space="preserve">2. </t>
    </r>
    <r>
      <rPr>
        <sz val="11"/>
        <color theme="1"/>
        <rFont val="Calibri"/>
        <family val="2"/>
        <scheme val="minor"/>
      </rPr>
      <t>Une fois dans l'année, des classes de l'établissement sont impliquées dans une approche croisée (co-disciplinarité, thèmes de convergence "développement durable", EPI, semaines thématiques en lien avec le développement durable, l'agroécologie-Enseigner à Produite Autrement (EPA)...)  d'une problématique relative au développement durable, à l'agroécologie, impliquant des aménagements ponctuels d'horaires favorisant l'intervention de plusieurs enseignants et de partenaires le cas échéant. Les éco-délégués élus ou volontaires sont associés à l'organisation.</t>
    </r>
  </si>
  <si>
    <r>
      <t xml:space="preserve">10. </t>
    </r>
    <r>
      <rPr>
        <sz val="11"/>
        <color theme="1"/>
        <rFont val="Calibri"/>
        <family val="2"/>
        <scheme val="minor"/>
      </rPr>
      <t>Les responsables de la restauration scolaire mettent en place régulièrement des actions allant dans le sens de circuits courts, ou d'une alimentation issue de l'agriculture biologique, du commerce équitable ou en accord avec les objectifs de la loi EGALIM.</t>
    </r>
  </si>
  <si>
    <r>
      <t>11.</t>
    </r>
    <r>
      <rPr>
        <sz val="11"/>
        <color theme="1"/>
        <rFont val="Calibri"/>
        <family val="2"/>
        <scheme val="minor"/>
      </rPr>
      <t xml:space="preserve"> La gestion et la maintenance de l'établissement impliquent un rapprochement avec les collectivités territoriales et les organismes compétents et amènent l'établissement à intégrer les relations existantes entre les réalités sociales, économiques et environnementales locales. </t>
    </r>
  </si>
  <si>
    <r>
      <t>12.</t>
    </r>
    <r>
      <rPr>
        <sz val="11"/>
        <color theme="1"/>
        <rFont val="Calibri"/>
        <family val="2"/>
        <scheme val="minor"/>
      </rPr>
      <t xml:space="preserve"> Les aménagements extérieurs de l'établissement s'inscrivent dans le territoire local, favorisent la biodiversité, le bien-être et la qualité de vie au lycée.</t>
    </r>
  </si>
  <si>
    <r>
      <t>14.</t>
    </r>
    <r>
      <rPr>
        <sz val="11"/>
        <color theme="1"/>
        <rFont val="Calibri"/>
        <family val="2"/>
        <scheme val="minor"/>
      </rPr>
      <t xml:space="preserve"> La communauté éducative et les agents techniques de l'établissement s'impliquent au quotidien dans la gestion durable de l'établissement : utilisation de produits respectueux de l'environnement, tri des déchets, …</t>
    </r>
  </si>
  <si>
    <r>
      <t>15.</t>
    </r>
    <r>
      <rPr>
        <sz val="11"/>
        <color theme="1"/>
        <rFont val="Calibri"/>
        <family val="2"/>
        <scheme val="minor"/>
      </rPr>
      <t xml:space="preserve"> Des actions favorisant la mobilité des acteurs au moindre coût carbone sont mises en place (covoiturage, déplacement en train, à bicyclette, etc.). Ce critère permet d'obtenir un bonus pour l'obtention des bourses à la mobilité internationale.</t>
    </r>
  </si>
  <si>
    <r>
      <t xml:space="preserve">17. </t>
    </r>
    <r>
      <rPr>
        <sz val="12"/>
        <color theme="1"/>
        <rFont val="Calibri"/>
        <family val="2"/>
        <scheme val="minor"/>
      </rPr>
      <t>Un comité de pilotage "Développement Durable" ou "Plan Local Enseigner à Produire Autrement", représentant tous les acteurs (enseignants, élèves, délégués ou éco-délégués élus ou volontaires, personnels de direction, de santé et sociaux, d'encadrement et d'entretien, parents d'élèves) de l'EPLE (FPA) impulse et met en cohérence les actions de développement durable et de l'agro-écologie.</t>
    </r>
  </si>
  <si>
    <r>
      <t>18.</t>
    </r>
    <r>
      <rPr>
        <sz val="12"/>
        <color theme="1"/>
        <rFont val="Calibri"/>
        <family val="2"/>
        <scheme val="minor"/>
      </rPr>
      <t xml:space="preserve"> Les élèves sont représentés au sein d’une instance (CESC, club d’éco délégués, comité de pilotage Agenda 21, conseil de vie lycéenne, conseil intérieur et autres conseils de centres, conseil d'administration) et sont force de propositions dans le domaine du développement durable et/ou de l'agro-écologie.</t>
    </r>
  </si>
  <si>
    <r>
      <t>19.</t>
    </r>
    <r>
      <rPr>
        <sz val="12"/>
        <color theme="1"/>
        <rFont val="Calibri"/>
        <family val="2"/>
        <scheme val="minor"/>
      </rPr>
      <t xml:space="preserve"> La démarche EDD de l’établissement est élaborée en concertation avec des instances existantes, comme le Conseil pédagogique ou le Comité d'éducation à la santé et à la citoyenneté (CESC), le CVL , le CEF, le conseil intérieur et autres conseils de centres, d'exploitations ou d'ateliers technologiques, .... . Elle permet de garantir pour tous les élèves une éducation au développement durable et ou à l'agro-écologie. </t>
    </r>
  </si>
  <si>
    <r>
      <t xml:space="preserve">20. </t>
    </r>
    <r>
      <rPr>
        <sz val="12"/>
        <color theme="1"/>
        <rFont val="Calibri"/>
        <family val="2"/>
        <scheme val="minor"/>
      </rPr>
      <t>Le comité de pilotage "E3D" - "EPA2" veille à ce que la démarche et les actions de développement durable entreprises dans l’établissement et ses centres constitutifs soient en cohérence avec les priorités du territoire à l'échelle locale, départementale ou régionale. Le cas échéant, les démarches "E3D" "EPA2" et "Ecolycée" s'intègrent dans les projets éducatifs territoriaux (PEDT).</t>
    </r>
  </si>
  <si>
    <r>
      <t>21.</t>
    </r>
    <r>
      <rPr>
        <sz val="12"/>
        <color theme="1"/>
        <rFont val="Calibri"/>
        <family val="2"/>
        <scheme val="minor"/>
      </rPr>
      <t xml:space="preserve"> Le comité de pilotage « E3D » - "EPA2" noue et formalise des partenariats spécifiques avec des universités, des collectivités territoriales, des services déconcentrés de l'Etat, des entreprises ou des associations, des instituts de recherche et/ou de développement, des organisations professionnelles, ...</t>
    </r>
  </si>
  <si>
    <r>
      <t>22.</t>
    </r>
    <r>
      <rPr>
        <sz val="12"/>
        <color theme="1"/>
        <rFont val="Calibri"/>
        <family val="2"/>
        <scheme val="minor"/>
      </rPr>
      <t xml:space="preserve"> Le projet d'établissement présente un axe ou un volet « développement durable » - "Agroécologie" mettant en œuvre les 4 piliers (environnemental, économique, social et culturel) ainsi que le principe d'action "agir localement, penser globalement". Pour les établissements agricoles, il intégrera les objectifs du "Plan Local Enseigner à Produire Autrement" dans ses différents axes tels que définis dans la note de service de janvier 2020.</t>
    </r>
  </si>
  <si>
    <r>
      <t>23.</t>
    </r>
    <r>
      <rPr>
        <sz val="12"/>
        <color theme="1"/>
        <rFont val="Calibri"/>
        <family val="2"/>
        <scheme val="minor"/>
      </rPr>
      <t xml:space="preserve"> L'équipe de direction de l'EPLE (FPA) met à l'ordre du jour d'un conseil d'administration, la politique de l'établissement dans le domaine du développement durable, de l'agro-écologie telle que définie dans son PLEPA (établissements agricoles) au moins une fois dans l'année. Lors du conseil des délégués, le développement durable, l'agro-écologie peuvent être mis à l'ordre du jour et débattus en séance (lycées agricoles).</t>
    </r>
  </si>
  <si>
    <r>
      <t xml:space="preserve">24. </t>
    </r>
    <r>
      <rPr>
        <sz val="12"/>
        <color theme="1"/>
        <rFont val="Calibri"/>
        <family val="2"/>
        <scheme val="minor"/>
      </rPr>
      <t>Le comité de pilotage informe la communauté scolaire et les partenaires de l'avancée des projets :  communication interne et externe (journal, site internet, participation à des événements, ...). Les projets et actions "EDD" - "EPA2" sont partagés avec d'autres acteurs (autorités académiques, région, partenaires institutionnels ou professionnels, de dimension nationale ou internationale, ...) et valorisés. Les outils numériques sont un support majeur de cette entreprise de communication.</t>
    </r>
  </si>
  <si>
    <t>Reconnaissance antérieure de la démarche dans le cadre d'une procédure accompagnée (collectivité territoriale, ADEME, Agenda21, EPA2, autre….) :</t>
  </si>
  <si>
    <t>Un comité de pilotage E3D - "EPA2" ou instance équivalente impulse et met en cohérence les actions E3D.</t>
  </si>
  <si>
    <t>Le projet Développement Durable - "EPA2" est inscrit dans le projet d’établissement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</si>
</sst>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quot; &quot;##&quot; &quot;##&quot; &quot;##&quot; &quot;##"/>
  </numFmts>
  <fonts count="50">
    <font>
      <sz val="12"/>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b/>
      <sz val="14"/>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sz val="12"/>
      <color theme="1"/>
      <name val="Wingdings"/>
      <family val="2"/>
    </font>
    <font>
      <b/>
      <sz val="12"/>
      <color rgb="FF0000FF"/>
      <name val="Calibri"/>
      <family val="2"/>
      <scheme val="minor"/>
    </font>
    <font>
      <b/>
      <sz val="12"/>
      <color rgb="FFFF0000"/>
      <name val="Calibri"/>
      <family val="2"/>
      <scheme val="minor"/>
    </font>
    <font>
      <b/>
      <sz val="12"/>
      <color rgb="FF008000"/>
      <name val="Calibri"/>
      <family val="2"/>
      <scheme val="minor"/>
    </font>
    <font>
      <sz val="8"/>
      <name val="Calibri"/>
      <family val="2"/>
      <scheme val="minor"/>
    </font>
    <font>
      <b/>
      <sz val="22"/>
      <color theme="1"/>
      <name val="Arial"/>
      <family val="2"/>
    </font>
    <font>
      <sz val="16"/>
      <color theme="1"/>
      <name val="Calibri"/>
      <family val="2"/>
      <scheme val="minor"/>
    </font>
    <font>
      <b/>
      <sz val="16"/>
      <color theme="1"/>
      <name val="Century Gothic"/>
      <family val="2"/>
    </font>
    <font>
      <sz val="12"/>
      <color theme="1"/>
      <name val="Calibri"/>
      <family val="2"/>
      <scheme val="minor"/>
    </font>
    <font>
      <b/>
      <sz val="14"/>
      <color theme="1"/>
      <name val="Calibri"/>
      <family val="2"/>
      <scheme val="minor"/>
    </font>
    <font>
      <b/>
      <sz val="12"/>
      <color theme="1"/>
      <name val="Calibri"/>
      <family val="2"/>
      <scheme val="minor"/>
    </font>
    <font>
      <b/>
      <sz val="18"/>
      <color theme="1"/>
      <name val="Arial"/>
      <family val="2"/>
    </font>
    <font>
      <sz val="12"/>
      <color theme="1"/>
      <name val="Arial"/>
      <family val="2"/>
    </font>
    <font>
      <b/>
      <sz val="18"/>
      <color rgb="FF0000FF"/>
      <name val="Arial"/>
      <family val="2"/>
    </font>
    <font>
      <b/>
      <sz val="12"/>
      <color rgb="FF0000FF"/>
      <name val="Arial"/>
      <family val="2"/>
    </font>
    <font>
      <b/>
      <sz val="18"/>
      <color rgb="FFFF0000"/>
      <name val="Arial"/>
      <family val="2"/>
    </font>
    <font>
      <b/>
      <sz val="18"/>
      <color rgb="FF008000"/>
      <name val="Arial"/>
      <family val="2"/>
    </font>
    <font>
      <sz val="11"/>
      <color theme="1"/>
      <name val="Amerigo BT"/>
      <family val="2"/>
    </font>
    <font>
      <b/>
      <sz val="18"/>
      <color theme="1"/>
      <name val="Amerigo BT"/>
      <family val="2"/>
    </font>
    <font>
      <b/>
      <sz val="11"/>
      <color theme="1"/>
      <name val="Amerigo BT"/>
      <family val="2"/>
    </font>
    <font>
      <sz val="12"/>
      <color theme="1"/>
      <name val="Amerigo BT"/>
      <family val="2"/>
    </font>
    <font>
      <b/>
      <sz val="24"/>
      <color rgb="FF202328"/>
      <name val="Amerigo BT"/>
      <family val="2"/>
    </font>
    <font>
      <sz val="9"/>
      <color theme="1"/>
      <name val="Amerigo BT"/>
      <family val="2"/>
    </font>
    <font>
      <b/>
      <sz val="11"/>
      <name val="Amerigo BT"/>
      <family val="2"/>
    </font>
    <font>
      <sz val="11"/>
      <color rgb="FF202328"/>
      <name val="Amerigo BT"/>
      <family val="2"/>
    </font>
    <font>
      <b/>
      <sz val="11"/>
      <color rgb="FF202328"/>
      <name val="Amerigo BT"/>
      <family val="2"/>
    </font>
    <font>
      <sz val="11"/>
      <name val="Amerigo BT"/>
      <family val="2"/>
    </font>
    <font>
      <b/>
      <sz val="14"/>
      <color theme="1"/>
      <name val="Amerigo BT"/>
      <family val="2"/>
    </font>
    <font>
      <b/>
      <sz val="10"/>
      <color theme="1"/>
      <name val="Arial"/>
      <family val="2"/>
    </font>
    <font>
      <b/>
      <sz val="10"/>
      <color rgb="FFFF0000"/>
      <name val="Arial"/>
      <family val="2"/>
    </font>
    <font>
      <b/>
      <sz val="11"/>
      <color rgb="FFFF0000"/>
      <name val="Arial"/>
      <family val="2"/>
    </font>
    <font>
      <b/>
      <sz val="14"/>
      <color rgb="FFFF0000"/>
      <name val="Amerigo BT"/>
      <family val="2"/>
    </font>
    <font>
      <b/>
      <sz val="11"/>
      <color rgb="FF008000"/>
      <name val="Arial"/>
      <family val="2"/>
    </font>
    <font>
      <sz val="11"/>
      <color theme="1"/>
      <name val="Arial"/>
      <family val="2"/>
    </font>
    <font>
      <sz val="20"/>
      <color theme="1"/>
      <name val="Arial"/>
      <family val="2"/>
    </font>
    <font>
      <sz val="11"/>
      <color rgb="FFFF0000"/>
      <name val="Amerigo BT"/>
    </font>
    <font>
      <sz val="11"/>
      <color rgb="FF0000FF"/>
      <name val="Amerigo BT"/>
    </font>
    <font>
      <sz val="11"/>
      <color rgb="FF008000"/>
      <name val="Amerigo BT"/>
    </font>
    <font>
      <sz val="12"/>
      <name val="Amerigo BT"/>
      <family val="2"/>
    </font>
  </fonts>
  <fills count="10">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rgb="FFEF7F78"/>
        <bgColor indexed="64"/>
      </patternFill>
    </fill>
    <fill>
      <patternFill patternType="solid">
        <fgColor rgb="FF75FF80"/>
        <bgColor indexed="64"/>
      </patternFill>
    </fill>
    <fill>
      <patternFill patternType="solid">
        <fgColor theme="8" tint="0.59996337778862885"/>
        <bgColor indexed="64"/>
      </patternFill>
    </fill>
    <fill>
      <patternFill patternType="solid">
        <fgColor theme="8" tint="0.79998168889431442"/>
        <bgColor indexed="64"/>
      </patternFill>
    </fill>
    <fill>
      <patternFill patternType="solid">
        <fgColor rgb="FFFFFF00"/>
        <bgColor indexed="64"/>
      </patternFill>
    </fill>
    <fill>
      <patternFill patternType="solid">
        <fgColor theme="8" tint="0.59999389629810485"/>
        <bgColor indexed="64"/>
      </patternFill>
    </fill>
  </fills>
  <borders count="18">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thin">
        <color auto="1"/>
      </left>
      <right style="thin">
        <color auto="1"/>
      </right>
      <top/>
      <bottom/>
      <diagonal/>
    </border>
    <border>
      <left/>
      <right/>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s>
  <cellStyleXfs count="23">
    <xf numFmtId="0" fontId="0" fillId="0" borderId="0"/>
    <xf numFmtId="9" fontId="2"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cellStyleXfs>
  <cellXfs count="124">
    <xf numFmtId="0" fontId="0" fillId="0" borderId="0" xfId="0"/>
    <xf numFmtId="0" fontId="0" fillId="0" borderId="0" xfId="0" applyAlignment="1">
      <alignment horizontal="center"/>
    </xf>
    <xf numFmtId="0" fontId="3" fillId="0" borderId="0" xfId="0" applyFont="1" applyAlignment="1">
      <alignment horizontal="center"/>
    </xf>
    <xf numFmtId="0" fontId="10" fillId="0" borderId="0" xfId="0" applyFont="1"/>
    <xf numFmtId="0" fontId="3" fillId="0" borderId="0" xfId="0" applyFont="1"/>
    <xf numFmtId="0" fontId="3" fillId="0" borderId="3" xfId="0" applyFont="1" applyBorder="1" applyAlignment="1">
      <alignment horizontal="left" vertical="center"/>
    </xf>
    <xf numFmtId="0" fontId="3" fillId="0" borderId="3" xfId="0" applyFont="1" applyBorder="1"/>
    <xf numFmtId="9" fontId="0" fillId="0" borderId="0" xfId="1" applyFont="1"/>
    <xf numFmtId="9" fontId="0" fillId="0" borderId="4" xfId="1" applyFont="1" applyBorder="1" applyAlignment="1">
      <alignment vertical="center"/>
    </xf>
    <xf numFmtId="0" fontId="12" fillId="3" borderId="3" xfId="0" applyFont="1" applyFill="1" applyBorder="1" applyAlignment="1">
      <alignment horizontal="left" vertical="center"/>
    </xf>
    <xf numFmtId="0" fontId="12" fillId="3" borderId="3" xfId="0" applyFont="1" applyFill="1" applyBorder="1" applyAlignment="1">
      <alignment horizontal="center"/>
    </xf>
    <xf numFmtId="0" fontId="13" fillId="4" borderId="3" xfId="0" applyFont="1" applyFill="1" applyBorder="1" applyAlignment="1">
      <alignment horizontal="left" vertical="center"/>
    </xf>
    <xf numFmtId="0" fontId="13" fillId="4" borderId="3" xfId="0" applyFont="1" applyFill="1" applyBorder="1" applyAlignment="1">
      <alignment horizontal="center"/>
    </xf>
    <xf numFmtId="0" fontId="14" fillId="5" borderId="3" xfId="0" applyFont="1" applyFill="1" applyBorder="1" applyAlignment="1">
      <alignment horizontal="left" vertical="center"/>
    </xf>
    <xf numFmtId="0" fontId="14" fillId="5" borderId="3" xfId="0" applyFont="1" applyFill="1" applyBorder="1" applyAlignment="1">
      <alignment horizontal="center"/>
    </xf>
    <xf numFmtId="9" fontId="12" fillId="3" borderId="3" xfId="1" applyFont="1" applyFill="1" applyBorder="1" applyAlignment="1">
      <alignment horizontal="center"/>
    </xf>
    <xf numFmtId="9" fontId="13" fillId="4" borderId="3" xfId="1" applyFont="1" applyFill="1" applyBorder="1" applyAlignment="1">
      <alignment horizontal="center"/>
    </xf>
    <xf numFmtId="9" fontId="14" fillId="5" borderId="3" xfId="1" applyFont="1" applyFill="1" applyBorder="1" applyAlignment="1">
      <alignment horizontal="center"/>
    </xf>
    <xf numFmtId="9" fontId="3" fillId="0" borderId="0" xfId="1" applyFont="1"/>
    <xf numFmtId="0" fontId="3" fillId="0" borderId="3" xfId="0" applyFont="1" applyBorder="1" applyAlignment="1">
      <alignment horizontal="center"/>
    </xf>
    <xf numFmtId="9" fontId="3" fillId="0" borderId="4" xfId="1" applyFont="1" applyBorder="1" applyAlignment="1">
      <alignment vertical="center"/>
    </xf>
    <xf numFmtId="0" fontId="0" fillId="0" borderId="0" xfId="0" applyProtection="1"/>
    <xf numFmtId="0" fontId="5" fillId="0" borderId="0" xfId="0" applyFont="1" applyProtection="1"/>
    <xf numFmtId="0" fontId="0" fillId="0" borderId="0" xfId="0" applyProtection="1">
      <protection hidden="1"/>
    </xf>
    <xf numFmtId="0" fontId="5" fillId="0" borderId="0" xfId="0" applyFont="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5" fillId="0" borderId="0" xfId="0" applyFont="1" applyAlignment="1" applyProtection="1">
      <alignment horizontal="left" vertical="center"/>
      <protection hidden="1"/>
    </xf>
    <xf numFmtId="0" fontId="5" fillId="0" borderId="0" xfId="0" applyFont="1" applyProtection="1">
      <protection hidden="1"/>
    </xf>
    <xf numFmtId="0" fontId="5" fillId="0" borderId="0" xfId="0" applyFont="1" applyAlignment="1" applyProtection="1">
      <alignment vertical="center"/>
      <protection hidden="1"/>
    </xf>
    <xf numFmtId="0" fontId="19" fillId="0" borderId="0" xfId="0" applyFont="1"/>
    <xf numFmtId="0" fontId="20" fillId="0" borderId="0" xfId="0" applyFont="1" applyFill="1" applyBorder="1" applyAlignment="1">
      <alignment horizontal="right" vertical="center"/>
    </xf>
    <xf numFmtId="0" fontId="20" fillId="0" borderId="5" xfId="0" applyFont="1" applyFill="1" applyBorder="1" applyAlignment="1">
      <alignment horizontal="right" vertical="center"/>
    </xf>
    <xf numFmtId="0" fontId="20" fillId="0" borderId="0" xfId="0" applyFont="1" applyFill="1" applyBorder="1" applyAlignment="1"/>
    <xf numFmtId="0" fontId="20" fillId="0" borderId="0" xfId="0" applyFont="1" applyFill="1" applyBorder="1" applyAlignment="1">
      <alignment horizontal="right"/>
    </xf>
    <xf numFmtId="0" fontId="22" fillId="0" borderId="0" xfId="0" applyFont="1" applyFill="1" applyBorder="1" applyAlignment="1">
      <alignment vertical="top"/>
    </xf>
    <xf numFmtId="0" fontId="20" fillId="0" borderId="0" xfId="0" applyFont="1" applyFill="1" applyBorder="1" applyAlignment="1">
      <alignment horizontal="right" vertical="top"/>
    </xf>
    <xf numFmtId="0" fontId="19" fillId="0" borderId="0" xfId="0" applyFont="1" applyAlignment="1">
      <alignment vertical="top"/>
    </xf>
    <xf numFmtId="0" fontId="21" fillId="0" borderId="0" xfId="0" applyFont="1" applyAlignment="1">
      <alignment horizontal="center"/>
    </xf>
    <xf numFmtId="0" fontId="19" fillId="0" borderId="0" xfId="0" applyFont="1" applyAlignment="1">
      <alignment vertical="center"/>
    </xf>
    <xf numFmtId="0" fontId="20" fillId="0" borderId="0" xfId="0" applyFont="1" applyFill="1" applyBorder="1" applyAlignment="1">
      <alignment horizontal="right" indent="2"/>
    </xf>
    <xf numFmtId="0" fontId="25" fillId="0" borderId="1" xfId="0" applyFont="1" applyBorder="1" applyAlignment="1" applyProtection="1">
      <alignment horizontal="justify" vertical="center" wrapText="1"/>
      <protection hidden="1"/>
    </xf>
    <xf numFmtId="0" fontId="25" fillId="0" borderId="2" xfId="0" applyFont="1" applyBorder="1" applyAlignment="1" applyProtection="1">
      <alignment horizontal="justify" vertical="center" wrapText="1"/>
      <protection hidden="1"/>
    </xf>
    <xf numFmtId="0" fontId="25" fillId="0" borderId="10" xfId="0" applyFont="1" applyBorder="1" applyAlignment="1" applyProtection="1">
      <alignment vertical="center" wrapText="1"/>
      <protection hidden="1"/>
    </xf>
    <xf numFmtId="0" fontId="26" fillId="0" borderId="0" xfId="0" applyFont="1" applyAlignment="1">
      <alignment horizontal="left" vertical="top"/>
    </xf>
    <xf numFmtId="0" fontId="19" fillId="0" borderId="0" xfId="0" applyFont="1" applyProtection="1">
      <protection hidden="1"/>
    </xf>
    <xf numFmtId="0" fontId="26" fillId="0" borderId="0" xfId="0" applyFont="1" applyAlignment="1" applyProtection="1">
      <alignment horizontal="left" vertical="top"/>
      <protection hidden="1"/>
    </xf>
    <xf numFmtId="0" fontId="27" fillId="0" borderId="0" xfId="0" applyFont="1" applyAlignment="1" applyProtection="1">
      <alignment horizontal="left" vertical="top"/>
      <protection hidden="1"/>
    </xf>
    <xf numFmtId="0" fontId="16" fillId="2" borderId="0" xfId="0" applyFont="1" applyFill="1" applyAlignment="1" applyProtection="1">
      <alignment vertical="center"/>
      <protection hidden="1"/>
    </xf>
    <xf numFmtId="0" fontId="0" fillId="2" borderId="0" xfId="0" applyFill="1" applyProtection="1">
      <protection hidden="1"/>
    </xf>
    <xf numFmtId="0" fontId="20" fillId="0" borderId="0" xfId="0" applyFont="1" applyFill="1" applyBorder="1" applyAlignment="1">
      <alignment horizontal="right" vertical="center"/>
    </xf>
    <xf numFmtId="0" fontId="6" fillId="0" borderId="0" xfId="0" applyFont="1" applyFill="1" applyBorder="1" applyAlignment="1">
      <alignment horizontal="right" vertical="center"/>
    </xf>
    <xf numFmtId="0" fontId="28" fillId="0" borderId="0" xfId="0" applyFont="1"/>
    <xf numFmtId="0" fontId="28" fillId="0" borderId="0" xfId="0" applyFont="1" applyAlignment="1">
      <alignment horizontal="center"/>
    </xf>
    <xf numFmtId="0" fontId="30" fillId="0" borderId="0" xfId="0" applyFont="1" applyAlignment="1">
      <alignment horizontal="center" vertical="center"/>
    </xf>
    <xf numFmtId="0" fontId="33" fillId="0" borderId="0" xfId="0" applyFont="1"/>
    <xf numFmtId="0" fontId="34" fillId="0" borderId="0" xfId="0" applyFont="1" applyAlignment="1">
      <alignment horizontal="center" vertical="center" wrapText="1"/>
    </xf>
    <xf numFmtId="0" fontId="28" fillId="0" borderId="0" xfId="0" applyFont="1" applyAlignment="1">
      <alignment vertical="center"/>
    </xf>
    <xf numFmtId="0" fontId="28" fillId="0" borderId="3" xfId="0" applyFont="1" applyBorder="1" applyAlignment="1">
      <alignment horizontal="center" vertical="center"/>
    </xf>
    <xf numFmtId="0" fontId="35" fillId="0" borderId="3" xfId="0" applyFont="1" applyBorder="1" applyAlignment="1">
      <alignment horizontal="justify" vertical="top" wrapText="1"/>
    </xf>
    <xf numFmtId="0" fontId="37" fillId="0" borderId="3" xfId="0" applyFont="1" applyBorder="1" applyAlignment="1">
      <alignment horizontal="justify" vertical="top" wrapText="1"/>
    </xf>
    <xf numFmtId="0" fontId="33" fillId="0" borderId="0" xfId="0" applyFont="1" applyAlignment="1">
      <alignment vertical="center"/>
    </xf>
    <xf numFmtId="0" fontId="4" fillId="0" borderId="0" xfId="0" applyFont="1" applyAlignment="1">
      <alignment vertical="top"/>
    </xf>
    <xf numFmtId="0" fontId="9" fillId="0" borderId="0" xfId="0" applyFont="1" applyAlignment="1">
      <alignment horizontal="center" vertical="center" wrapText="1"/>
    </xf>
    <xf numFmtId="0" fontId="6" fillId="0" borderId="5" xfId="0" applyFont="1" applyFill="1" applyBorder="1" applyAlignment="1">
      <alignment horizontal="right" vertical="center"/>
    </xf>
    <xf numFmtId="0" fontId="39" fillId="6" borderId="3" xfId="0" applyFont="1" applyFill="1" applyBorder="1" applyAlignment="1">
      <alignment horizontal="center" vertical="center" wrapText="1"/>
    </xf>
    <xf numFmtId="0" fontId="40" fillId="6" borderId="3" xfId="0" applyFont="1" applyFill="1" applyBorder="1" applyAlignment="1">
      <alignment horizontal="center" vertical="center" wrapText="1"/>
    </xf>
    <xf numFmtId="0" fontId="38" fillId="0" borderId="0" xfId="0" applyFont="1" applyAlignment="1">
      <alignment vertical="center"/>
    </xf>
    <xf numFmtId="0" fontId="28" fillId="0" borderId="3" xfId="0" applyFont="1" applyBorder="1" applyAlignment="1">
      <alignment vertical="center"/>
    </xf>
    <xf numFmtId="0" fontId="41" fillId="0" borderId="1" xfId="0" applyFont="1" applyBorder="1" applyAlignment="1" applyProtection="1">
      <alignment horizontal="justify" vertical="center" wrapText="1"/>
      <protection hidden="1"/>
    </xf>
    <xf numFmtId="0" fontId="41" fillId="0" borderId="2" xfId="0" applyFont="1" applyBorder="1" applyAlignment="1" applyProtection="1">
      <alignment horizontal="justify" vertical="center" wrapText="1"/>
      <protection hidden="1"/>
    </xf>
    <xf numFmtId="0" fontId="43" fillId="0" borderId="1" xfId="0" applyFont="1" applyBorder="1" applyAlignment="1" applyProtection="1">
      <alignment horizontal="justify" vertical="center" wrapText="1"/>
      <protection hidden="1"/>
    </xf>
    <xf numFmtId="0" fontId="43" fillId="0" borderId="2" xfId="0" applyFont="1" applyBorder="1" applyAlignment="1" applyProtection="1">
      <alignment horizontal="justify" vertical="center" wrapText="1"/>
      <protection hidden="1"/>
    </xf>
    <xf numFmtId="0" fontId="43" fillId="0" borderId="10" xfId="0" applyFont="1" applyBorder="1" applyAlignment="1" applyProtection="1">
      <alignment vertical="center" wrapText="1"/>
      <protection hidden="1"/>
    </xf>
    <xf numFmtId="0" fontId="43" fillId="0" borderId="1" xfId="0" applyFont="1" applyBorder="1" applyAlignment="1" applyProtection="1">
      <alignment vertical="center" wrapText="1"/>
      <protection hidden="1"/>
    </xf>
    <xf numFmtId="0" fontId="44" fillId="0" borderId="1"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5" fillId="0" borderId="0" xfId="0" applyFont="1" applyAlignment="1" applyProtection="1">
      <alignment wrapText="1"/>
      <protection hidden="1"/>
    </xf>
    <xf numFmtId="0" fontId="0" fillId="0" borderId="17" xfId="0" applyBorder="1"/>
    <xf numFmtId="0" fontId="31" fillId="0" borderId="0" xfId="0" applyFont="1" applyAlignment="1">
      <alignment horizontal="left" vertical="top" wrapText="1"/>
    </xf>
    <xf numFmtId="0" fontId="29" fillId="9" borderId="4" xfId="0" applyFont="1" applyFill="1" applyBorder="1" applyAlignment="1">
      <alignment horizontal="center" vertical="center"/>
    </xf>
    <xf numFmtId="0" fontId="29" fillId="9" borderId="0" xfId="0" applyFont="1" applyFill="1" applyBorder="1" applyAlignment="1">
      <alignment horizontal="center" vertical="center"/>
    </xf>
    <xf numFmtId="0" fontId="28" fillId="0" borderId="12" xfId="0" applyFont="1" applyBorder="1" applyAlignment="1">
      <alignment horizontal="left"/>
    </xf>
    <xf numFmtId="0" fontId="30" fillId="7" borderId="7" xfId="0" applyFont="1" applyFill="1" applyBorder="1" applyAlignment="1">
      <alignment horizontal="center" vertical="center"/>
    </xf>
    <xf numFmtId="0" fontId="30" fillId="7" borderId="9" xfId="0" applyFont="1" applyFill="1" applyBorder="1" applyAlignment="1">
      <alignment horizontal="center" vertical="center"/>
    </xf>
    <xf numFmtId="0" fontId="49" fillId="0" borderId="0" xfId="0" applyFont="1" applyAlignment="1">
      <alignment horizontal="left" vertical="top" wrapText="1"/>
    </xf>
    <xf numFmtId="0" fontId="32" fillId="0" borderId="0" xfId="0" applyFont="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horizontal="left" vertical="center" wrapText="1"/>
    </xf>
    <xf numFmtId="0" fontId="7" fillId="0" borderId="0" xfId="22" applyAlignment="1">
      <alignment horizontal="left" vertical="center" wrapText="1"/>
    </xf>
    <xf numFmtId="0" fontId="0" fillId="0" borderId="7" xfId="0" applyBorder="1" applyAlignment="1">
      <alignment horizontal="left"/>
    </xf>
    <xf numFmtId="0" fontId="0" fillId="0" borderId="13" xfId="0" applyBorder="1" applyAlignment="1">
      <alignment horizontal="left"/>
    </xf>
    <xf numFmtId="0" fontId="38" fillId="0" borderId="0" xfId="0" applyFont="1" applyAlignment="1">
      <alignment horizontal="center" vertical="top"/>
    </xf>
    <xf numFmtId="0" fontId="28" fillId="0" borderId="0" xfId="0" applyFont="1" applyAlignment="1">
      <alignment horizontal="left" vertical="top" wrapText="1"/>
    </xf>
    <xf numFmtId="0" fontId="23" fillId="0" borderId="0" xfId="0" applyFont="1" applyAlignment="1">
      <alignment horizontal="left" vertical="top"/>
    </xf>
    <xf numFmtId="0" fontId="29" fillId="2"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6" xfId="0" applyFont="1" applyFill="1" applyBorder="1" applyAlignment="1">
      <alignment horizontal="center" vertical="center" wrapText="1"/>
    </xf>
    <xf numFmtId="49" fontId="3" fillId="2" borderId="3" xfId="0" applyNumberFormat="1" applyFont="1" applyFill="1" applyBorder="1" applyAlignment="1" applyProtection="1">
      <alignment horizontal="left" vertical="center" wrapText="1"/>
      <protection locked="0"/>
    </xf>
    <xf numFmtId="0" fontId="18" fillId="0" borderId="3" xfId="0" applyFont="1" applyBorder="1" applyAlignment="1">
      <alignment horizontal="center" vertical="center"/>
    </xf>
    <xf numFmtId="0" fontId="24" fillId="0" borderId="0" xfId="0" applyFont="1" applyAlignment="1">
      <alignment horizontal="left" vertical="top" wrapText="1"/>
    </xf>
    <xf numFmtId="0" fontId="17" fillId="0" borderId="6" xfId="0" applyFont="1" applyBorder="1" applyAlignment="1">
      <alignment horizontal="center" wrapText="1"/>
    </xf>
    <xf numFmtId="0" fontId="17" fillId="0" borderId="11" xfId="0" applyFont="1" applyBorder="1" applyAlignment="1">
      <alignment horizontal="center" wrapText="1"/>
    </xf>
    <xf numFmtId="0" fontId="30" fillId="0" borderId="7"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8" fillId="7" borderId="7" xfId="0" applyFont="1" applyFill="1" applyBorder="1" applyAlignment="1" applyProtection="1">
      <alignment horizontal="center" vertical="center"/>
      <protection locked="0"/>
    </xf>
    <xf numFmtId="0" fontId="38" fillId="7" borderId="8" xfId="0" applyFont="1" applyFill="1" applyBorder="1" applyAlignment="1" applyProtection="1">
      <alignment horizontal="center" vertical="center"/>
      <protection locked="0"/>
    </xf>
    <xf numFmtId="0" fontId="38" fillId="7" borderId="9" xfId="0" applyFont="1" applyFill="1" applyBorder="1" applyAlignment="1" applyProtection="1">
      <alignment horizontal="center" vertical="center"/>
      <protection locked="0"/>
    </xf>
    <xf numFmtId="0" fontId="42" fillId="8" borderId="3" xfId="0" applyFont="1" applyFill="1" applyBorder="1" applyAlignment="1">
      <alignment horizontal="center" vertical="top"/>
    </xf>
    <xf numFmtId="164" fontId="21" fillId="2" borderId="3" xfId="0" applyNumberFormat="1" applyFont="1" applyFill="1" applyBorder="1" applyAlignment="1" applyProtection="1">
      <alignment horizontal="left" vertical="center" wrapText="1"/>
      <protection locked="0"/>
    </xf>
    <xf numFmtId="165" fontId="21" fillId="2" borderId="3" xfId="0" applyNumberFormat="1" applyFont="1" applyFill="1" applyBorder="1" applyAlignment="1" applyProtection="1">
      <alignment horizontal="left" vertical="center" wrapText="1"/>
      <protection locked="0"/>
    </xf>
    <xf numFmtId="49" fontId="21" fillId="2" borderId="3" xfId="0" applyNumberFormat="1" applyFont="1" applyFill="1" applyBorder="1" applyAlignment="1" applyProtection="1">
      <alignment horizontal="left" vertical="center" wrapText="1"/>
      <protection locked="0"/>
    </xf>
    <xf numFmtId="0" fontId="13" fillId="4" borderId="5" xfId="0" applyFont="1" applyFill="1" applyBorder="1" applyAlignment="1">
      <alignment horizontal="center" vertical="center"/>
    </xf>
    <xf numFmtId="0" fontId="14" fillId="5" borderId="5" xfId="0" applyFont="1" applyFill="1" applyBorder="1" applyAlignment="1">
      <alignment horizontal="center" vertical="center"/>
    </xf>
    <xf numFmtId="0" fontId="12" fillId="3" borderId="5" xfId="0" applyFont="1" applyFill="1" applyBorder="1" applyAlignment="1">
      <alignment horizontal="center" vertical="center"/>
    </xf>
    <xf numFmtId="0" fontId="5" fillId="0" borderId="0" xfId="0" applyFont="1" applyAlignment="1" applyProtection="1">
      <alignment horizontal="center"/>
      <protection hidden="1"/>
    </xf>
    <xf numFmtId="0" fontId="9" fillId="0" borderId="0" xfId="0" applyFont="1" applyAlignment="1" applyProtection="1">
      <alignment horizontal="left" vertical="center" wrapText="1"/>
      <protection hidden="1"/>
    </xf>
    <xf numFmtId="0" fontId="6" fillId="0" borderId="0" xfId="0" applyFont="1" applyFill="1" applyBorder="1" applyAlignment="1" applyProtection="1">
      <alignment horizontal="right" vertical="center"/>
      <protection hidden="1"/>
    </xf>
    <xf numFmtId="0" fontId="6" fillId="0" borderId="5" xfId="0" applyFont="1" applyFill="1" applyBorder="1" applyAlignment="1" applyProtection="1">
      <alignment horizontal="right" vertical="center"/>
      <protection hidden="1"/>
    </xf>
    <xf numFmtId="0" fontId="4" fillId="2" borderId="7" xfId="0" applyNumberFormat="1" applyFont="1" applyFill="1" applyBorder="1" applyAlignment="1" applyProtection="1">
      <alignment horizontal="left" vertical="center" wrapText="1"/>
      <protection hidden="1"/>
    </xf>
    <xf numFmtId="0" fontId="4" fillId="2" borderId="8" xfId="0" applyNumberFormat="1" applyFont="1" applyFill="1" applyBorder="1" applyAlignment="1" applyProtection="1">
      <alignment horizontal="left" vertical="center" wrapText="1"/>
      <protection hidden="1"/>
    </xf>
    <xf numFmtId="0" fontId="4" fillId="2" borderId="9" xfId="0" applyNumberFormat="1" applyFont="1" applyFill="1" applyBorder="1" applyAlignment="1" applyProtection="1">
      <alignment horizontal="left" vertical="center" wrapText="1"/>
      <protection hidden="1"/>
    </xf>
    <xf numFmtId="0" fontId="9" fillId="0" borderId="0" xfId="0" applyFont="1" applyAlignment="1" applyProtection="1">
      <alignment horizontal="left" vertical="center"/>
      <protection hidden="1"/>
    </xf>
  </cellXfs>
  <cellStyles count="23">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Normal" xfId="0" builtinId="0"/>
    <cellStyle name="Pourcentage" xfId="1" builtinId="5"/>
  </cellStyles>
  <dxfs count="4">
    <dxf>
      <fill>
        <patternFill>
          <bgColor rgb="FFC6EFCE"/>
        </patternFill>
      </fill>
    </dxf>
    <dxf>
      <font>
        <color rgb="FFFF0000"/>
      </font>
      <fill>
        <patternFill>
          <bgColor theme="9" tint="0.79998168889431442"/>
        </patternFill>
      </fill>
    </dxf>
    <dxf>
      <font>
        <color rgb="FFFF0000"/>
      </font>
      <fill>
        <patternFill>
          <bgColor theme="9" tint="0.79998168889431442"/>
        </patternFill>
      </fill>
    </dxf>
    <dxf>
      <font>
        <color rgb="FFFF6600"/>
      </font>
      <fill>
        <patternFill patternType="solid">
          <fgColor indexed="64"/>
          <bgColor rgb="FFFFFF66"/>
        </patternFill>
      </fill>
    </dxf>
  </dxfs>
  <tableStyles count="0" defaultTableStyle="TableStyleMedium9" defaultPivotStyle="PivotStyleMedium4"/>
  <colors>
    <mruColors>
      <color rgb="FF008000"/>
      <color rgb="FF0000FF"/>
      <color rgb="FFC6EFC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Rappel des itemps validés</a:t>
            </a:r>
          </a:p>
        </c:rich>
      </c:tx>
      <c:overlay val="0"/>
    </c:title>
    <c:autoTitleDeleted val="0"/>
    <c:plotArea>
      <c:layout>
        <c:manualLayout>
          <c:layoutTarget val="inner"/>
          <c:xMode val="edge"/>
          <c:yMode val="edge"/>
          <c:x val="1.4206945959801768E-2"/>
          <c:y val="0.6758205824708593"/>
          <c:w val="0.97054530597912003"/>
          <c:h val="0.18456440541086211"/>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synthèse'!$B$5:$B$28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synthèse'!$C$5:$C$28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B1B7-484A-A19D-F90D77665F22}"/>
            </c:ext>
          </c:extLst>
        </c:ser>
        <c:dLbls>
          <c:showLegendKey val="0"/>
          <c:showVal val="0"/>
          <c:showCatName val="0"/>
          <c:showSerName val="0"/>
          <c:showPercent val="0"/>
          <c:showBubbleSize val="0"/>
        </c:dLbls>
        <c:gapWidth val="75"/>
        <c:overlap val="-25"/>
        <c:axId val="189568784"/>
        <c:axId val="189569176"/>
      </c:barChart>
      <c:catAx>
        <c:axId val="189568784"/>
        <c:scaling>
          <c:orientation val="minMax"/>
        </c:scaling>
        <c:delete val="0"/>
        <c:axPos val="t"/>
        <c:numFmt formatCode="General" sourceLinked="1"/>
        <c:majorTickMark val="out"/>
        <c:minorTickMark val="none"/>
        <c:tickLblPos val="nextTo"/>
        <c:txPr>
          <a:bodyPr/>
          <a:lstStyle/>
          <a:p>
            <a:pPr>
              <a:defRPr sz="1400"/>
            </a:pPr>
            <a:endParaRPr lang="fr-FR"/>
          </a:p>
        </c:txPr>
        <c:crossAx val="189569176"/>
        <c:crosses val="autoZero"/>
        <c:auto val="1"/>
        <c:lblAlgn val="ctr"/>
        <c:lblOffset val="100"/>
        <c:noMultiLvlLbl val="0"/>
      </c:catAx>
      <c:valAx>
        <c:axId val="189569176"/>
        <c:scaling>
          <c:orientation val="maxMin"/>
          <c:max val="1"/>
        </c:scaling>
        <c:delete val="1"/>
        <c:axPos val="l"/>
        <c:majorGridlines/>
        <c:numFmt formatCode="General" sourceLinked="1"/>
        <c:majorTickMark val="out"/>
        <c:minorTickMark val="none"/>
        <c:tickLblPos val="nextTo"/>
        <c:crossAx val="189568784"/>
        <c:crosses val="autoZero"/>
        <c:crossBetween val="between"/>
        <c:majorUnit val="1"/>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pn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7.png"/><Relationship Id="rId5" Type="http://schemas.openxmlformats.org/officeDocument/2006/relationships/image" Target="../media/image6.jpg"/><Relationship Id="rId4"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7.pn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0</xdr:col>
      <xdr:colOff>752475</xdr:colOff>
      <xdr:row>0</xdr:row>
      <xdr:rowOff>781050</xdr:rowOff>
    </xdr:to>
    <xdr:pic>
      <xdr:nvPicPr>
        <xdr:cNvPr id="2" name="Image 1">
          <a:extLst>
            <a:ext uri="{FF2B5EF4-FFF2-40B4-BE49-F238E27FC236}">
              <a16:creationId xmlns:a16="http://schemas.microsoft.com/office/drawing/2014/main" id="{4297047D-9CCB-4942-9AAE-F7C463008AC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0769" b="2786"/>
        <a:stretch/>
      </xdr:blipFill>
      <xdr:spPr bwMode="auto">
        <a:xfrm>
          <a:off x="200025" y="114300"/>
          <a:ext cx="5524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156631</xdr:colOff>
      <xdr:row>0</xdr:row>
      <xdr:rowOff>57150</xdr:rowOff>
    </xdr:from>
    <xdr:to>
      <xdr:col>1</xdr:col>
      <xdr:colOff>793748</xdr:colOff>
      <xdr:row>0</xdr:row>
      <xdr:rowOff>714376</xdr:rowOff>
    </xdr:to>
    <xdr:pic>
      <xdr:nvPicPr>
        <xdr:cNvPr id="3" name="Image 2" descr="-a-nous-2">
          <a:extLst>
            <a:ext uri="{FF2B5EF4-FFF2-40B4-BE49-F238E27FC236}">
              <a16:creationId xmlns:a16="http://schemas.microsoft.com/office/drawing/2014/main" id="{9FFAA5DE-F968-4620-B22D-BA2F5EFDFCE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r="58672"/>
        <a:stretch>
          <a:fillRect/>
        </a:stretch>
      </xdr:blipFill>
      <xdr:spPr bwMode="auto">
        <a:xfrm>
          <a:off x="992714" y="57150"/>
          <a:ext cx="637117" cy="657226"/>
        </a:xfrm>
        <a:prstGeom prst="rect">
          <a:avLst/>
        </a:prstGeom>
        <a:noFill/>
        <a:ln>
          <a:noFill/>
        </a:ln>
      </xdr:spPr>
    </xdr:pic>
    <xdr:clientData/>
  </xdr:twoCellAnchor>
  <xdr:twoCellAnchor editAs="oneCell">
    <xdr:from>
      <xdr:col>2</xdr:col>
      <xdr:colOff>387349</xdr:colOff>
      <xdr:row>0</xdr:row>
      <xdr:rowOff>222250</xdr:rowOff>
    </xdr:from>
    <xdr:to>
      <xdr:col>3</xdr:col>
      <xdr:colOff>182255</xdr:colOff>
      <xdr:row>0</xdr:row>
      <xdr:rowOff>628650</xdr:rowOff>
    </xdr:to>
    <xdr:pic>
      <xdr:nvPicPr>
        <xdr:cNvPr id="4" name="Image 3">
          <a:extLst>
            <a:ext uri="{FF2B5EF4-FFF2-40B4-BE49-F238E27FC236}">
              <a16:creationId xmlns:a16="http://schemas.microsoft.com/office/drawing/2014/main" id="{5DEB8398-72F7-4604-9069-4DE22F340A6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209" t="5000" r="38515" b="-1"/>
        <a:stretch/>
      </xdr:blipFill>
      <xdr:spPr bwMode="auto">
        <a:xfrm>
          <a:off x="2726266" y="222250"/>
          <a:ext cx="630989"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157691</xdr:colOff>
      <xdr:row>0</xdr:row>
      <xdr:rowOff>137583</xdr:rowOff>
    </xdr:from>
    <xdr:to>
      <xdr:col>4</xdr:col>
      <xdr:colOff>190500</xdr:colOff>
      <xdr:row>0</xdr:row>
      <xdr:rowOff>666750</xdr:rowOff>
    </xdr:to>
    <xdr:pic>
      <xdr:nvPicPr>
        <xdr:cNvPr id="5" name="Image 4" descr="RÃ©sultat de recherche d'images pour &quot;e3d franche comte&quot;">
          <a:extLst>
            <a:ext uri="{FF2B5EF4-FFF2-40B4-BE49-F238E27FC236}">
              <a16:creationId xmlns:a16="http://schemas.microsoft.com/office/drawing/2014/main" id="{09A9C87F-AEDD-4222-8E49-F62318B83C8A}"/>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2010" t="4944" b="18421"/>
        <a:stretch/>
      </xdr:blipFill>
      <xdr:spPr bwMode="auto">
        <a:xfrm>
          <a:off x="3332691" y="137583"/>
          <a:ext cx="868892" cy="52916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317500</xdr:colOff>
      <xdr:row>0</xdr:row>
      <xdr:rowOff>84667</xdr:rowOff>
    </xdr:from>
    <xdr:to>
      <xdr:col>5</xdr:col>
      <xdr:colOff>245533</xdr:colOff>
      <xdr:row>0</xdr:row>
      <xdr:rowOff>710142</xdr:rowOff>
    </xdr:to>
    <xdr:pic>
      <xdr:nvPicPr>
        <xdr:cNvPr id="6" name="Image 5">
          <a:extLst>
            <a:ext uri="{FF2B5EF4-FFF2-40B4-BE49-F238E27FC236}">
              <a16:creationId xmlns:a16="http://schemas.microsoft.com/office/drawing/2014/main" id="{5192E922-31E1-4B13-9B96-B7648199E20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58" t="8235" r="51360" b="8824"/>
        <a:stretch>
          <a:fillRect/>
        </a:stretch>
      </xdr:blipFill>
      <xdr:spPr bwMode="auto">
        <a:xfrm>
          <a:off x="4328583" y="84667"/>
          <a:ext cx="764117" cy="625475"/>
        </a:xfrm>
        <a:prstGeom prst="rect">
          <a:avLst/>
        </a:prstGeom>
        <a:noFill/>
        <a:ln>
          <a:noFill/>
        </a:ln>
      </xdr:spPr>
    </xdr:pic>
    <xdr:clientData/>
  </xdr:twoCellAnchor>
  <xdr:twoCellAnchor editAs="oneCell">
    <xdr:from>
      <xdr:col>0</xdr:col>
      <xdr:colOff>52917</xdr:colOff>
      <xdr:row>0</xdr:row>
      <xdr:rowOff>114300</xdr:rowOff>
    </xdr:from>
    <xdr:to>
      <xdr:col>1</xdr:col>
      <xdr:colOff>158750</xdr:colOff>
      <xdr:row>0</xdr:row>
      <xdr:rowOff>783167</xdr:rowOff>
    </xdr:to>
    <xdr:pic>
      <xdr:nvPicPr>
        <xdr:cNvPr id="7" name="Image 6">
          <a:extLst>
            <a:ext uri="{FF2B5EF4-FFF2-40B4-BE49-F238E27FC236}">
              <a16:creationId xmlns:a16="http://schemas.microsoft.com/office/drawing/2014/main" id="{82EE8522-8A58-4AE4-A658-EBCFBE892499}"/>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2917" y="114300"/>
          <a:ext cx="941916" cy="668867"/>
        </a:xfrm>
        <a:prstGeom prst="rect">
          <a:avLst/>
        </a:prstGeom>
      </xdr:spPr>
    </xdr:pic>
    <xdr:clientData/>
  </xdr:twoCellAnchor>
  <xdr:twoCellAnchor editAs="oneCell">
    <xdr:from>
      <xdr:col>1</xdr:col>
      <xdr:colOff>846667</xdr:colOff>
      <xdr:row>0</xdr:row>
      <xdr:rowOff>158750</xdr:rowOff>
    </xdr:from>
    <xdr:to>
      <xdr:col>2</xdr:col>
      <xdr:colOff>389678</xdr:colOff>
      <xdr:row>0</xdr:row>
      <xdr:rowOff>624840</xdr:rowOff>
    </xdr:to>
    <xdr:pic>
      <xdr:nvPicPr>
        <xdr:cNvPr id="8" name="Image 7" descr="https://dane.ac-besancon.fr/wp-content/uploads/sites/56/2020/01/Eclat-BFC-partenaires-1024x524.png">
          <a:extLst>
            <a:ext uri="{FF2B5EF4-FFF2-40B4-BE49-F238E27FC236}">
              <a16:creationId xmlns:a16="http://schemas.microsoft.com/office/drawing/2014/main" id="{B099B9E6-5655-43FB-8BE9-EC23F2F65694}"/>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74828" t="81521" r="6969" b="2622"/>
        <a:stretch/>
      </xdr:blipFill>
      <xdr:spPr bwMode="auto">
        <a:xfrm>
          <a:off x="1682750" y="158750"/>
          <a:ext cx="1045845" cy="46609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319015</xdr:colOff>
      <xdr:row>5</xdr:row>
      <xdr:rowOff>79675</xdr:rowOff>
    </xdr:from>
    <xdr:to>
      <xdr:col>0</xdr:col>
      <xdr:colOff>1039015</xdr:colOff>
      <xdr:row>5</xdr:row>
      <xdr:rowOff>799675</xdr:rowOff>
    </xdr:to>
    <xdr:pic>
      <xdr:nvPicPr>
        <xdr:cNvPr id="2" name="Image 1" descr="Vignette">
          <a:extLst>
            <a:ext uri="{FF2B5EF4-FFF2-40B4-BE49-F238E27FC236}">
              <a16:creationId xmlns:a16="http://schemas.microsoft.com/office/drawing/2014/main" id="{6494F574-CA30-4934-A3B4-ED5542852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15" y="2079925"/>
          <a:ext cx="720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315989</xdr:colOff>
      <xdr:row>6</xdr:row>
      <xdr:rowOff>86179</xdr:rowOff>
    </xdr:from>
    <xdr:to>
      <xdr:col>0</xdr:col>
      <xdr:colOff>1050012</xdr:colOff>
      <xdr:row>6</xdr:row>
      <xdr:rowOff>806179</xdr:rowOff>
    </xdr:to>
    <xdr:pic>
      <xdr:nvPicPr>
        <xdr:cNvPr id="3" name="Image 2" descr="Vignette">
          <a:extLst>
            <a:ext uri="{FF2B5EF4-FFF2-40B4-BE49-F238E27FC236}">
              <a16:creationId xmlns:a16="http://schemas.microsoft.com/office/drawing/2014/main" id="{11514F6F-BA84-4F81-AE8B-E7C766159C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989" y="3049512"/>
          <a:ext cx="734023"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315988</xdr:colOff>
      <xdr:row>7</xdr:row>
      <xdr:rowOff>134560</xdr:rowOff>
    </xdr:from>
    <xdr:to>
      <xdr:col>0</xdr:col>
      <xdr:colOff>1050004</xdr:colOff>
      <xdr:row>7</xdr:row>
      <xdr:rowOff>854560</xdr:rowOff>
    </xdr:to>
    <xdr:pic>
      <xdr:nvPicPr>
        <xdr:cNvPr id="4" name="Image 3" descr="Vignette">
          <a:extLst>
            <a:ext uri="{FF2B5EF4-FFF2-40B4-BE49-F238E27FC236}">
              <a16:creationId xmlns:a16="http://schemas.microsoft.com/office/drawing/2014/main" id="{02563E57-04DA-4841-803B-4ACA0329F5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5988" y="4198560"/>
          <a:ext cx="734016"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338665</xdr:colOff>
      <xdr:row>8</xdr:row>
      <xdr:rowOff>87690</xdr:rowOff>
    </xdr:from>
    <xdr:to>
      <xdr:col>0</xdr:col>
      <xdr:colOff>1072824</xdr:colOff>
      <xdr:row>8</xdr:row>
      <xdr:rowOff>807690</xdr:rowOff>
    </xdr:to>
    <xdr:pic>
      <xdr:nvPicPr>
        <xdr:cNvPr id="5" name="Image 4" descr="Vignette">
          <a:extLst>
            <a:ext uri="{FF2B5EF4-FFF2-40B4-BE49-F238E27FC236}">
              <a16:creationId xmlns:a16="http://schemas.microsoft.com/office/drawing/2014/main" id="{042DF89C-42A6-4501-827A-FF1989373B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8665" y="5199440"/>
          <a:ext cx="73415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314476</xdr:colOff>
      <xdr:row>9</xdr:row>
      <xdr:rowOff>231322</xdr:rowOff>
    </xdr:from>
    <xdr:to>
      <xdr:col>0</xdr:col>
      <xdr:colOff>1047935</xdr:colOff>
      <xdr:row>9</xdr:row>
      <xdr:rowOff>951322</xdr:rowOff>
    </xdr:to>
    <xdr:pic>
      <xdr:nvPicPr>
        <xdr:cNvPr id="6" name="Image 5" descr="Vignette">
          <a:extLst>
            <a:ext uri="{FF2B5EF4-FFF2-40B4-BE49-F238E27FC236}">
              <a16:creationId xmlns:a16="http://schemas.microsoft.com/office/drawing/2014/main" id="{A256EEE2-816F-4E59-9DEC-BFCE392D12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476" y="6168572"/>
          <a:ext cx="73345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340179</xdr:colOff>
      <xdr:row>10</xdr:row>
      <xdr:rowOff>71060</xdr:rowOff>
    </xdr:from>
    <xdr:to>
      <xdr:col>0</xdr:col>
      <xdr:colOff>1072861</xdr:colOff>
      <xdr:row>10</xdr:row>
      <xdr:rowOff>791060</xdr:rowOff>
    </xdr:to>
    <xdr:pic>
      <xdr:nvPicPr>
        <xdr:cNvPr id="7" name="Image 6" descr="Vignette">
          <a:extLst>
            <a:ext uri="{FF2B5EF4-FFF2-40B4-BE49-F238E27FC236}">
              <a16:creationId xmlns:a16="http://schemas.microsoft.com/office/drawing/2014/main" id="{E1202BE5-9674-4A6B-AC76-B94C6278B2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179" y="7257143"/>
          <a:ext cx="73268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317500</xdr:colOff>
      <xdr:row>11</xdr:row>
      <xdr:rowOff>77109</xdr:rowOff>
    </xdr:from>
    <xdr:to>
      <xdr:col>0</xdr:col>
      <xdr:colOff>1051318</xdr:colOff>
      <xdr:row>11</xdr:row>
      <xdr:rowOff>797109</xdr:rowOff>
    </xdr:to>
    <xdr:pic>
      <xdr:nvPicPr>
        <xdr:cNvPr id="8" name="Image 7" descr="Vignette">
          <a:extLst>
            <a:ext uri="{FF2B5EF4-FFF2-40B4-BE49-F238E27FC236}">
              <a16:creationId xmlns:a16="http://schemas.microsoft.com/office/drawing/2014/main" id="{0900612A-50EC-4CF2-AD45-4EE11148FC3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0" y="8173359"/>
          <a:ext cx="733818"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320525</xdr:colOff>
      <xdr:row>12</xdr:row>
      <xdr:rowOff>175382</xdr:rowOff>
    </xdr:from>
    <xdr:to>
      <xdr:col>0</xdr:col>
      <xdr:colOff>1053774</xdr:colOff>
      <xdr:row>12</xdr:row>
      <xdr:rowOff>895382</xdr:rowOff>
    </xdr:to>
    <xdr:pic>
      <xdr:nvPicPr>
        <xdr:cNvPr id="9" name="Image 8" descr="Vignette">
          <a:extLst>
            <a:ext uri="{FF2B5EF4-FFF2-40B4-BE49-F238E27FC236}">
              <a16:creationId xmlns:a16="http://schemas.microsoft.com/office/drawing/2014/main" id="{E1B40049-27E2-47A6-B2A2-37742598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0525" y="9181799"/>
          <a:ext cx="733249"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308429</xdr:colOff>
      <xdr:row>13</xdr:row>
      <xdr:rowOff>211668</xdr:rowOff>
    </xdr:from>
    <xdr:to>
      <xdr:col>0</xdr:col>
      <xdr:colOff>1042034</xdr:colOff>
      <xdr:row>13</xdr:row>
      <xdr:rowOff>931668</xdr:rowOff>
    </xdr:to>
    <xdr:pic>
      <xdr:nvPicPr>
        <xdr:cNvPr id="10" name="Image 9" descr="Vignette">
          <a:extLst>
            <a:ext uri="{FF2B5EF4-FFF2-40B4-BE49-F238E27FC236}">
              <a16:creationId xmlns:a16="http://schemas.microsoft.com/office/drawing/2014/main" id="{1A756807-50FD-4CC3-A365-4CE54085D2E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8429" y="12107335"/>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281214</xdr:colOff>
      <xdr:row>14</xdr:row>
      <xdr:rowOff>95250</xdr:rowOff>
    </xdr:from>
    <xdr:to>
      <xdr:col>0</xdr:col>
      <xdr:colOff>1014534</xdr:colOff>
      <xdr:row>14</xdr:row>
      <xdr:rowOff>815250</xdr:rowOff>
    </xdr:to>
    <xdr:pic>
      <xdr:nvPicPr>
        <xdr:cNvPr id="11" name="Image 10" descr="Vignette">
          <a:extLst>
            <a:ext uri="{FF2B5EF4-FFF2-40B4-BE49-F238E27FC236}">
              <a16:creationId xmlns:a16="http://schemas.microsoft.com/office/drawing/2014/main" id="{D2F65EAE-2E0C-44B0-A47D-9CF5183939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1214" y="13218583"/>
          <a:ext cx="73332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312964</xdr:colOff>
      <xdr:row>15</xdr:row>
      <xdr:rowOff>114904</xdr:rowOff>
    </xdr:from>
    <xdr:to>
      <xdr:col>0</xdr:col>
      <xdr:colOff>1046569</xdr:colOff>
      <xdr:row>15</xdr:row>
      <xdr:rowOff>834904</xdr:rowOff>
    </xdr:to>
    <xdr:pic>
      <xdr:nvPicPr>
        <xdr:cNvPr id="12" name="Image 11" descr="Vignette">
          <a:extLst>
            <a:ext uri="{FF2B5EF4-FFF2-40B4-BE49-F238E27FC236}">
              <a16:creationId xmlns:a16="http://schemas.microsoft.com/office/drawing/2014/main" id="{89D28EFE-E258-46F2-86FA-334D62B173B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2964" y="12560904"/>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300869</xdr:colOff>
      <xdr:row>16</xdr:row>
      <xdr:rowOff>63501</xdr:rowOff>
    </xdr:from>
    <xdr:to>
      <xdr:col>0</xdr:col>
      <xdr:colOff>1034616</xdr:colOff>
      <xdr:row>16</xdr:row>
      <xdr:rowOff>783501</xdr:rowOff>
    </xdr:to>
    <xdr:pic>
      <xdr:nvPicPr>
        <xdr:cNvPr id="13" name="Image 12" descr="Vignette">
          <a:extLst>
            <a:ext uri="{FF2B5EF4-FFF2-40B4-BE49-F238E27FC236}">
              <a16:creationId xmlns:a16="http://schemas.microsoft.com/office/drawing/2014/main" id="{C864B2FD-B060-4C15-8DD5-6FEB55F6F5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0869" y="13525501"/>
          <a:ext cx="733747"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288775</xdr:colOff>
      <xdr:row>17</xdr:row>
      <xdr:rowOff>95251</xdr:rowOff>
    </xdr:from>
    <xdr:to>
      <xdr:col>0</xdr:col>
      <xdr:colOff>1022380</xdr:colOff>
      <xdr:row>17</xdr:row>
      <xdr:rowOff>815251</xdr:rowOff>
    </xdr:to>
    <xdr:pic>
      <xdr:nvPicPr>
        <xdr:cNvPr id="14" name="Image 13" descr="Vignette">
          <a:extLst>
            <a:ext uri="{FF2B5EF4-FFF2-40B4-BE49-F238E27FC236}">
              <a16:creationId xmlns:a16="http://schemas.microsoft.com/office/drawing/2014/main" id="{E9491B3A-4EE2-4784-9C94-918AC73AA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775" y="14509751"/>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305858</xdr:colOff>
      <xdr:row>18</xdr:row>
      <xdr:rowOff>107346</xdr:rowOff>
    </xdr:from>
    <xdr:to>
      <xdr:col>0</xdr:col>
      <xdr:colOff>1039392</xdr:colOff>
      <xdr:row>18</xdr:row>
      <xdr:rowOff>827346</xdr:rowOff>
    </xdr:to>
    <xdr:pic>
      <xdr:nvPicPr>
        <xdr:cNvPr id="15" name="Image 14" descr="Vignette">
          <a:extLst>
            <a:ext uri="{FF2B5EF4-FFF2-40B4-BE49-F238E27FC236}">
              <a16:creationId xmlns:a16="http://schemas.microsoft.com/office/drawing/2014/main" id="{B2AF9C36-E7A5-425D-AE00-8076ED9D6FF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5858" y="15442596"/>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282726</xdr:colOff>
      <xdr:row>19</xdr:row>
      <xdr:rowOff>96763</xdr:rowOff>
    </xdr:from>
    <xdr:to>
      <xdr:col>0</xdr:col>
      <xdr:colOff>1016260</xdr:colOff>
      <xdr:row>19</xdr:row>
      <xdr:rowOff>816763</xdr:rowOff>
    </xdr:to>
    <xdr:pic>
      <xdr:nvPicPr>
        <xdr:cNvPr id="16" name="Image 15" descr="Vignette">
          <a:extLst>
            <a:ext uri="{FF2B5EF4-FFF2-40B4-BE49-F238E27FC236}">
              <a16:creationId xmlns:a16="http://schemas.microsoft.com/office/drawing/2014/main" id="{4314E675-928B-4970-BCE4-54287415F93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2726" y="16490346"/>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20</xdr:row>
      <xdr:rowOff>65012</xdr:rowOff>
    </xdr:from>
    <xdr:to>
      <xdr:col>0</xdr:col>
      <xdr:colOff>987605</xdr:colOff>
      <xdr:row>20</xdr:row>
      <xdr:rowOff>785012</xdr:rowOff>
    </xdr:to>
    <xdr:pic>
      <xdr:nvPicPr>
        <xdr:cNvPr id="17" name="Image 16" descr="Vignette">
          <a:extLst>
            <a:ext uri="{FF2B5EF4-FFF2-40B4-BE49-F238E27FC236}">
              <a16:creationId xmlns:a16="http://schemas.microsoft.com/office/drawing/2014/main" id="{A5BF4977-440F-458F-A11D-73228817244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4000" y="19877012"/>
          <a:ext cx="733605"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275166</xdr:colOff>
      <xdr:row>21</xdr:row>
      <xdr:rowOff>75595</xdr:rowOff>
    </xdr:from>
    <xdr:to>
      <xdr:col>0</xdr:col>
      <xdr:colOff>1008700</xdr:colOff>
      <xdr:row>21</xdr:row>
      <xdr:rowOff>795595</xdr:rowOff>
    </xdr:to>
    <xdr:pic>
      <xdr:nvPicPr>
        <xdr:cNvPr id="18" name="Image 17" descr="Vignette">
          <a:extLst>
            <a:ext uri="{FF2B5EF4-FFF2-40B4-BE49-F238E27FC236}">
              <a16:creationId xmlns:a16="http://schemas.microsoft.com/office/drawing/2014/main" id="{943931E8-B502-4283-8570-45153332DD1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5166" y="18850428"/>
          <a:ext cx="7335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560914</xdr:colOff>
      <xdr:row>0</xdr:row>
      <xdr:rowOff>10583</xdr:rowOff>
    </xdr:from>
    <xdr:to>
      <xdr:col>2</xdr:col>
      <xdr:colOff>6808770</xdr:colOff>
      <xdr:row>0</xdr:row>
      <xdr:rowOff>243416</xdr:rowOff>
    </xdr:to>
    <xdr:pic>
      <xdr:nvPicPr>
        <xdr:cNvPr id="19" name="Google Shape;172;p24">
          <a:extLst>
            <a:ext uri="{FF2B5EF4-FFF2-40B4-BE49-F238E27FC236}">
              <a16:creationId xmlns:a16="http://schemas.microsoft.com/office/drawing/2014/main" id="{93F34536-F8F0-42B2-A36F-C875733BBDDE}"/>
            </a:ext>
          </a:extLst>
        </xdr:cNvPr>
        <xdr:cNvPicPr preferRelativeResize="0"/>
      </xdr:nvPicPr>
      <xdr:blipFill rotWithShape="1">
        <a:blip xmlns:r="http://schemas.openxmlformats.org/officeDocument/2006/relationships" r:embed="rId18">
          <a:alphaModFix/>
        </a:blip>
        <a:srcRect/>
        <a:stretch/>
      </xdr:blipFill>
      <xdr:spPr>
        <a:xfrm rot="5400000" flipH="1">
          <a:off x="6182509" y="-4277512"/>
          <a:ext cx="232833" cy="8809023"/>
        </a:xfrm>
        <a:prstGeom prst="rect">
          <a:avLst/>
        </a:prstGeom>
        <a:noFill/>
        <a:ln>
          <a:noFill/>
        </a:ln>
      </xdr:spPr>
    </xdr:pic>
    <xdr:clientData/>
  </xdr:twoCellAnchor>
  <xdr:twoCellAnchor editAs="oneCell">
    <xdr:from>
      <xdr:col>1</xdr:col>
      <xdr:colOff>571497</xdr:colOff>
      <xdr:row>0</xdr:row>
      <xdr:rowOff>687916</xdr:rowOff>
    </xdr:from>
    <xdr:to>
      <xdr:col>2</xdr:col>
      <xdr:colOff>6819353</xdr:colOff>
      <xdr:row>1</xdr:row>
      <xdr:rowOff>10582</xdr:rowOff>
    </xdr:to>
    <xdr:pic>
      <xdr:nvPicPr>
        <xdr:cNvPr id="20" name="Google Shape;172;p24">
          <a:extLst>
            <a:ext uri="{FF2B5EF4-FFF2-40B4-BE49-F238E27FC236}">
              <a16:creationId xmlns:a16="http://schemas.microsoft.com/office/drawing/2014/main" id="{81232A85-A605-4505-9901-6EFACB15ED14}"/>
            </a:ext>
          </a:extLst>
        </xdr:cNvPr>
        <xdr:cNvPicPr preferRelativeResize="0"/>
      </xdr:nvPicPr>
      <xdr:blipFill rotWithShape="1">
        <a:blip xmlns:r="http://schemas.openxmlformats.org/officeDocument/2006/relationships" r:embed="rId18">
          <a:alphaModFix/>
        </a:blip>
        <a:srcRect/>
        <a:stretch/>
      </xdr:blipFill>
      <xdr:spPr>
        <a:xfrm rot="5400000" flipH="1">
          <a:off x="6193092" y="-3600179"/>
          <a:ext cx="232833" cy="880902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104774</xdr:colOff>
      <xdr:row>5</xdr:row>
      <xdr:rowOff>38099</xdr:rowOff>
    </xdr:from>
    <xdr:to>
      <xdr:col>13</xdr:col>
      <xdr:colOff>571500</xdr:colOff>
      <xdr:row>14</xdr:row>
      <xdr:rowOff>38100</xdr:rowOff>
    </xdr:to>
    <xdr:sp macro="" textlink="">
      <xdr:nvSpPr>
        <xdr:cNvPr id="2" name="Chevron 10">
          <a:extLst>
            <a:ext uri="{FF2B5EF4-FFF2-40B4-BE49-F238E27FC236}">
              <a16:creationId xmlns:a16="http://schemas.microsoft.com/office/drawing/2014/main" id="{9C91AEF4-AD35-4F68-A7B3-E51FE9D50B38}"/>
            </a:ext>
          </a:extLst>
        </xdr:cNvPr>
        <xdr:cNvSpPr/>
      </xdr:nvSpPr>
      <xdr:spPr>
        <a:xfrm>
          <a:off x="3457574" y="3028949"/>
          <a:ext cx="7667626" cy="1800226"/>
        </a:xfrm>
        <a:prstGeom prst="chevron">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100">
              <a:solidFill>
                <a:schemeClr val="tx1"/>
              </a:solidFill>
              <a:latin typeface="Amerigo BT" panose="020E0503050506020204" pitchFamily="34" charset="0"/>
            </a:rPr>
            <a:t>Validation</a:t>
          </a:r>
          <a:r>
            <a:rPr lang="fr-FR" sz="1100" baseline="0">
              <a:solidFill>
                <a:schemeClr val="tx1"/>
              </a:solidFill>
              <a:latin typeface="Amerigo BT" panose="020E0503050506020204" pitchFamily="34" charset="0"/>
            </a:rPr>
            <a:t> </a:t>
          </a:r>
          <a:r>
            <a:rPr lang="fr-FR" sz="1100">
              <a:solidFill>
                <a:schemeClr val="tx1"/>
              </a:solidFill>
              <a:latin typeface="Amerigo BT" panose="020E0503050506020204" pitchFamily="34" charset="0"/>
            </a:rPr>
            <a:t>d'au moins 6 items sur </a:t>
          </a:r>
          <a:r>
            <a:rPr lang="fr-FR" sz="1100" baseline="0">
              <a:solidFill>
                <a:schemeClr val="tx1"/>
              </a:solidFill>
              <a:latin typeface="Amerigo BT" panose="020E0503050506020204" pitchFamily="34" charset="0"/>
            </a:rPr>
            <a:t>24 contenus dans la fiche d'autopositionnement, répartis dans les 3 domaines et mentionnant des  actions mises en place ou en projet</a:t>
          </a:r>
        </a:p>
        <a:p>
          <a:pPr marL="0" marR="0" indent="0" algn="l"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Amerigo BT" panose="020E0503050506020204" pitchFamily="34" charset="0"/>
              <a:ea typeface="+mn-ea"/>
              <a:cs typeface="+mn-cs"/>
            </a:rPr>
            <a:t>Pour ce premier niveau, la fiche d'autopositionnement sera examinée par le comité de pilotage. </a:t>
          </a:r>
        </a:p>
        <a:p>
          <a:pPr marL="0" marR="0" indent="0" algn="l"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Amerigo BT" panose="020E0503050506020204" pitchFamily="34" charset="0"/>
              <a:ea typeface="+mn-ea"/>
              <a:cs typeface="+mn-cs"/>
            </a:rPr>
            <a:t>Le projet doit concerner au moins un Objectif de Développement Durable</a:t>
          </a:r>
          <a:endParaRPr lang="fr-FR" sz="1100">
            <a:solidFill>
              <a:schemeClr val="tx1"/>
            </a:solidFill>
            <a:effectLst/>
            <a:latin typeface="Amerigo BT" panose="020E0503050506020204" pitchFamily="34" charset="0"/>
          </a:endParaRPr>
        </a:p>
        <a:p>
          <a:pPr algn="l"/>
          <a:r>
            <a:rPr lang="fr-FR" sz="1100" baseline="0">
              <a:solidFill>
                <a:schemeClr val="tx1"/>
              </a:solidFill>
              <a:latin typeface="Amerigo BT" panose="020E0503050506020204" pitchFamily="34" charset="0"/>
            </a:rPr>
            <a:t>Obligation de répondre aux trois items suivants : </a:t>
          </a: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Un comité de pilotage "développement durable" au sein de l'établissement impulse et met en cohérence les actions de développement durable .</a:t>
          </a: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Le projet d'établissement doit présenter un axe ou un volet "développement durable" </a:t>
          </a:r>
          <a:endParaRPr lang="fr-FR" sz="1100" b="1" baseline="0">
            <a:solidFill>
              <a:schemeClr val="tx1"/>
            </a:solidFill>
            <a:latin typeface="Amerigo BT" panose="020E0503050506020204" pitchFamily="34" charset="0"/>
          </a:endParaRPr>
        </a:p>
        <a:p>
          <a:pPr marL="171450" indent="-171450" algn="l">
            <a:buFont typeface="Arial" panose="020B0604020202020204" pitchFamily="34" charset="0"/>
            <a:buChar char="•"/>
          </a:pPr>
          <a:r>
            <a:rPr lang="fr-FR" sz="1100" baseline="0">
              <a:solidFill>
                <a:schemeClr val="tx1"/>
              </a:solidFill>
              <a:latin typeface="Amerigo BT" panose="020E0503050506020204" pitchFamily="34" charset="0"/>
            </a:rPr>
            <a:t>L'équipe de  direction de l'EPLE met à l'ordre du jour d'un conseil d'administration, la politique de l'établissement dans le domaine du développement durable au moins une fois dans l'année </a:t>
          </a:r>
          <a:r>
            <a:rPr lang="fr-FR" sz="1100" b="1" baseline="0">
              <a:solidFill>
                <a:schemeClr val="tx1"/>
              </a:solidFill>
              <a:latin typeface="Amerigo BT" panose="020E0503050506020204" pitchFamily="34" charset="0"/>
            </a:rPr>
            <a:t>.</a:t>
          </a:r>
        </a:p>
      </xdr:txBody>
    </xdr:sp>
    <xdr:clientData/>
  </xdr:twoCellAnchor>
  <xdr:twoCellAnchor>
    <xdr:from>
      <xdr:col>0</xdr:col>
      <xdr:colOff>0</xdr:colOff>
      <xdr:row>5</xdr:row>
      <xdr:rowOff>47625</xdr:rowOff>
    </xdr:from>
    <xdr:to>
      <xdr:col>4</xdr:col>
      <xdr:colOff>504825</xdr:colOff>
      <xdr:row>14</xdr:row>
      <xdr:rowOff>19050</xdr:rowOff>
    </xdr:to>
    <xdr:sp macro="" textlink="">
      <xdr:nvSpPr>
        <xdr:cNvPr id="3" name="Pentagone 9">
          <a:extLst>
            <a:ext uri="{FF2B5EF4-FFF2-40B4-BE49-F238E27FC236}">
              <a16:creationId xmlns:a16="http://schemas.microsoft.com/office/drawing/2014/main" id="{3D1C661E-B52B-4188-B268-BD04F466A823}"/>
            </a:ext>
          </a:extLst>
        </xdr:cNvPr>
        <xdr:cNvSpPr/>
      </xdr:nvSpPr>
      <xdr:spPr>
        <a:xfrm>
          <a:off x="0" y="3038475"/>
          <a:ext cx="3857625" cy="1771650"/>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1 : Engagement </a:t>
          </a:r>
          <a:endParaRPr lang="fr-FR" sz="1800" b="1">
            <a:solidFill>
              <a:sysClr val="windowText" lastClr="000000"/>
            </a:solidFill>
            <a:latin typeface="Amerigo BT" panose="020E0503050506020204" pitchFamily="34" charset="0"/>
          </a:endParaRPr>
        </a:p>
      </xdr:txBody>
    </xdr:sp>
    <xdr:clientData/>
  </xdr:twoCellAnchor>
  <xdr:twoCellAnchor editAs="oneCell">
    <xdr:from>
      <xdr:col>0</xdr:col>
      <xdr:colOff>38100</xdr:colOff>
      <xdr:row>0</xdr:row>
      <xdr:rowOff>104775</xdr:rowOff>
    </xdr:from>
    <xdr:to>
      <xdr:col>0</xdr:col>
      <xdr:colOff>590550</xdr:colOff>
      <xdr:row>0</xdr:row>
      <xdr:rowOff>771525</xdr:rowOff>
    </xdr:to>
    <xdr:pic>
      <xdr:nvPicPr>
        <xdr:cNvPr id="4" name="Image 3">
          <a:extLst>
            <a:ext uri="{FF2B5EF4-FFF2-40B4-BE49-F238E27FC236}">
              <a16:creationId xmlns:a16="http://schemas.microsoft.com/office/drawing/2014/main" id="{CB466C46-5529-457B-BB43-40D8A82EEDC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0769" b="2786"/>
        <a:stretch/>
      </xdr:blipFill>
      <xdr:spPr bwMode="auto">
        <a:xfrm>
          <a:off x="38100" y="104775"/>
          <a:ext cx="5524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133350</xdr:rowOff>
    </xdr:from>
    <xdr:to>
      <xdr:col>1</xdr:col>
      <xdr:colOff>573450</xdr:colOff>
      <xdr:row>0</xdr:row>
      <xdr:rowOff>790576</xdr:rowOff>
    </xdr:to>
    <xdr:pic>
      <xdr:nvPicPr>
        <xdr:cNvPr id="5" name="Image 4" descr="-a-nous-2">
          <a:extLst>
            <a:ext uri="{FF2B5EF4-FFF2-40B4-BE49-F238E27FC236}">
              <a16:creationId xmlns:a16="http://schemas.microsoft.com/office/drawing/2014/main" id="{852EBBA5-212A-4A16-B26D-F02C8396D84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r="58672"/>
        <a:stretch>
          <a:fillRect/>
        </a:stretch>
      </xdr:blipFill>
      <xdr:spPr bwMode="auto">
        <a:xfrm>
          <a:off x="857250" y="133350"/>
          <a:ext cx="554400" cy="657226"/>
        </a:xfrm>
        <a:prstGeom prst="rect">
          <a:avLst/>
        </a:prstGeom>
        <a:noFill/>
        <a:ln>
          <a:noFill/>
        </a:ln>
      </xdr:spPr>
    </xdr:pic>
    <xdr:clientData/>
  </xdr:twoCellAnchor>
  <xdr:twoCellAnchor editAs="oneCell">
    <xdr:from>
      <xdr:col>3</xdr:col>
      <xdr:colOff>238125</xdr:colOff>
      <xdr:row>0</xdr:row>
      <xdr:rowOff>266700</xdr:rowOff>
    </xdr:from>
    <xdr:to>
      <xdr:col>3</xdr:col>
      <xdr:colOff>800100</xdr:colOff>
      <xdr:row>0</xdr:row>
      <xdr:rowOff>628650</xdr:rowOff>
    </xdr:to>
    <xdr:pic>
      <xdr:nvPicPr>
        <xdr:cNvPr id="6" name="Image 5">
          <a:extLst>
            <a:ext uri="{FF2B5EF4-FFF2-40B4-BE49-F238E27FC236}">
              <a16:creationId xmlns:a16="http://schemas.microsoft.com/office/drawing/2014/main" id="{68621800-72B7-4DC6-AA4A-400C8145A21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209" t="5000" r="38515" b="-1"/>
        <a:stretch/>
      </xdr:blipFill>
      <xdr:spPr bwMode="auto">
        <a:xfrm>
          <a:off x="2752725" y="266700"/>
          <a:ext cx="5619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xdr:colOff>
      <xdr:row>0</xdr:row>
      <xdr:rowOff>200025</xdr:rowOff>
    </xdr:from>
    <xdr:to>
      <xdr:col>4</xdr:col>
      <xdr:colOff>781050</xdr:colOff>
      <xdr:row>0</xdr:row>
      <xdr:rowOff>657225</xdr:rowOff>
    </xdr:to>
    <xdr:pic>
      <xdr:nvPicPr>
        <xdr:cNvPr id="7" name="Image 6" descr="RÃ©sultat de recherche d'images pour &quot;e3d franche comte&quot;">
          <a:extLst>
            <a:ext uri="{FF2B5EF4-FFF2-40B4-BE49-F238E27FC236}">
              <a16:creationId xmlns:a16="http://schemas.microsoft.com/office/drawing/2014/main" id="{E50310F1-4352-4B90-BD82-0CAB5E0C8F11}"/>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2010" t="4944" b="18421"/>
        <a:stretch/>
      </xdr:blipFill>
      <xdr:spPr bwMode="auto">
        <a:xfrm>
          <a:off x="3400425" y="200025"/>
          <a:ext cx="733425" cy="45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152400</xdr:colOff>
      <xdr:row>0</xdr:row>
      <xdr:rowOff>95250</xdr:rowOff>
    </xdr:from>
    <xdr:to>
      <xdr:col>6</xdr:col>
      <xdr:colOff>47625</xdr:colOff>
      <xdr:row>0</xdr:row>
      <xdr:rowOff>704850</xdr:rowOff>
    </xdr:to>
    <xdr:pic>
      <xdr:nvPicPr>
        <xdr:cNvPr id="8" name="Image 7">
          <a:extLst>
            <a:ext uri="{FF2B5EF4-FFF2-40B4-BE49-F238E27FC236}">
              <a16:creationId xmlns:a16="http://schemas.microsoft.com/office/drawing/2014/main" id="{8E621F9C-837F-43F9-8D3B-9FE9073DB7FE}"/>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58" t="8235" r="51360" b="8824"/>
        <a:stretch>
          <a:fillRect/>
        </a:stretch>
      </xdr:blipFill>
      <xdr:spPr bwMode="auto">
        <a:xfrm>
          <a:off x="4343400" y="95250"/>
          <a:ext cx="733425" cy="609600"/>
        </a:xfrm>
        <a:prstGeom prst="rect">
          <a:avLst/>
        </a:prstGeom>
        <a:noFill/>
        <a:ln>
          <a:noFill/>
        </a:ln>
      </xdr:spPr>
    </xdr:pic>
    <xdr:clientData/>
  </xdr:twoCellAnchor>
  <xdr:twoCellAnchor>
    <xdr:from>
      <xdr:col>0</xdr:col>
      <xdr:colOff>0</xdr:colOff>
      <xdr:row>15</xdr:row>
      <xdr:rowOff>0</xdr:rowOff>
    </xdr:from>
    <xdr:to>
      <xdr:col>4</xdr:col>
      <xdr:colOff>428625</xdr:colOff>
      <xdr:row>22</xdr:row>
      <xdr:rowOff>171450</xdr:rowOff>
    </xdr:to>
    <xdr:sp macro="" textlink="">
      <xdr:nvSpPr>
        <xdr:cNvPr id="9" name="Pentagone 11">
          <a:extLst>
            <a:ext uri="{FF2B5EF4-FFF2-40B4-BE49-F238E27FC236}">
              <a16:creationId xmlns:a16="http://schemas.microsoft.com/office/drawing/2014/main" id="{F2BCAF4F-B55C-46A5-BB3E-1E03E0ABF13B}"/>
            </a:ext>
          </a:extLst>
        </xdr:cNvPr>
        <xdr:cNvSpPr/>
      </xdr:nvSpPr>
      <xdr:spPr>
        <a:xfrm>
          <a:off x="0" y="4991100"/>
          <a:ext cx="3781425" cy="1571625"/>
        </a:xfrm>
        <a:prstGeom prst="homePlate">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ctr"/>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2 :  Approfondissement </a:t>
          </a:r>
          <a:endParaRPr lang="fr-FR" sz="1800" b="1">
            <a:solidFill>
              <a:sysClr val="windowText" lastClr="000000"/>
            </a:solidFill>
            <a:latin typeface="Amerigo BT" panose="020E0503050506020204" pitchFamily="34" charset="0"/>
          </a:endParaRPr>
        </a:p>
      </xdr:txBody>
    </xdr:sp>
    <xdr:clientData/>
  </xdr:twoCellAnchor>
  <xdr:twoCellAnchor>
    <xdr:from>
      <xdr:col>4</xdr:col>
      <xdr:colOff>66676</xdr:colOff>
      <xdr:row>14</xdr:row>
      <xdr:rowOff>190500</xdr:rowOff>
    </xdr:from>
    <xdr:to>
      <xdr:col>13</xdr:col>
      <xdr:colOff>425776</xdr:colOff>
      <xdr:row>22</xdr:row>
      <xdr:rowOff>161925</xdr:rowOff>
    </xdr:to>
    <xdr:sp macro="" textlink="">
      <xdr:nvSpPr>
        <xdr:cNvPr id="10" name="Chevron 14">
          <a:extLst>
            <a:ext uri="{FF2B5EF4-FFF2-40B4-BE49-F238E27FC236}">
              <a16:creationId xmlns:a16="http://schemas.microsoft.com/office/drawing/2014/main" id="{E962B4F3-0BF7-495B-BC2C-A6E2B2183B72}"/>
            </a:ext>
          </a:extLst>
        </xdr:cNvPr>
        <xdr:cNvSpPr/>
      </xdr:nvSpPr>
      <xdr:spPr>
        <a:xfrm>
          <a:off x="3419476" y="4981575"/>
          <a:ext cx="7560000" cy="1571625"/>
        </a:xfrm>
        <a:prstGeom prst="chevron">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100">
              <a:solidFill>
                <a:schemeClr val="tx1"/>
              </a:solidFill>
              <a:latin typeface="Amerigo BT" panose="020E0503050506020204" pitchFamily="34" charset="0"/>
            </a:rPr>
            <a:t>Validation d'au moins 12 items sur </a:t>
          </a:r>
          <a:r>
            <a:rPr lang="fr-FR" sz="1100" baseline="0">
              <a:solidFill>
                <a:schemeClr val="tx1"/>
              </a:solidFill>
              <a:latin typeface="Amerigo BT" panose="020E0503050506020204" pitchFamily="34" charset="0"/>
            </a:rPr>
            <a:t>24 contenus dans la fiche d'autopositionnement, répartis dans les 3 domaines.</a:t>
          </a:r>
        </a:p>
        <a:p>
          <a:pPr marL="0" marR="0" indent="0" algn="l" defTabSz="914400" eaLnBrk="1" fontAlgn="auto" latinLnBrk="0" hangingPunct="1">
            <a:lnSpc>
              <a:spcPct val="100000"/>
            </a:lnSpc>
            <a:spcBef>
              <a:spcPts val="0"/>
            </a:spcBef>
            <a:spcAft>
              <a:spcPts val="0"/>
            </a:spcAft>
            <a:buClrTx/>
            <a:buSzTx/>
            <a:buFontTx/>
            <a:buNone/>
            <a:tabLst/>
            <a:defRPr/>
          </a:pPr>
          <a:r>
            <a:rPr lang="fr-FR" sz="1100" baseline="0">
              <a:solidFill>
                <a:sysClr val="windowText" lastClr="000000"/>
              </a:solidFill>
              <a:effectLst/>
              <a:latin typeface="Amerigo BT" panose="020E0503050506020204" pitchFamily="34" charset="0"/>
              <a:ea typeface="+mn-ea"/>
              <a:cs typeface="+mn-cs"/>
            </a:rPr>
            <a:t>Pour ce second niveau, l'examen de la fiche d'autopositionnement sera suivi d'un entretien avec le chef/d'établissement et/ou ses représentants</a:t>
          </a:r>
          <a:endParaRPr lang="fr-FR">
            <a:solidFill>
              <a:sysClr val="windowText" lastClr="000000"/>
            </a:solidFill>
            <a:effectLst/>
            <a:latin typeface="Amerigo BT" panose="020E0503050506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Amerigo BT" panose="020E0503050506020204" pitchFamily="34" charset="0"/>
              <a:ea typeface="+mn-ea"/>
              <a:cs typeface="+mn-cs"/>
            </a:rPr>
            <a:t>Le projet doit mettre en oeuvre plusieurs Objectifs de Développement durable</a:t>
          </a:r>
          <a:endParaRPr lang="fr-FR">
            <a:solidFill>
              <a:schemeClr val="tx1"/>
            </a:solidFill>
            <a:effectLst/>
            <a:latin typeface="Amerigo BT" panose="020E0503050506020204" pitchFamily="34" charset="0"/>
          </a:endParaRPr>
        </a:p>
      </xdr:txBody>
    </xdr:sp>
    <xdr:clientData/>
  </xdr:twoCellAnchor>
  <xdr:twoCellAnchor>
    <xdr:from>
      <xdr:col>0</xdr:col>
      <xdr:colOff>0</xdr:colOff>
      <xdr:row>24</xdr:row>
      <xdr:rowOff>0</xdr:rowOff>
    </xdr:from>
    <xdr:to>
      <xdr:col>4</xdr:col>
      <xdr:colOff>427200</xdr:colOff>
      <xdr:row>31</xdr:row>
      <xdr:rowOff>171450</xdr:rowOff>
    </xdr:to>
    <xdr:sp macro="" textlink="">
      <xdr:nvSpPr>
        <xdr:cNvPr id="11" name="Pentagone 15">
          <a:extLst>
            <a:ext uri="{FF2B5EF4-FFF2-40B4-BE49-F238E27FC236}">
              <a16:creationId xmlns:a16="http://schemas.microsoft.com/office/drawing/2014/main" id="{018E64B3-F606-4BB9-96B7-13671014AA89}"/>
            </a:ext>
          </a:extLst>
        </xdr:cNvPr>
        <xdr:cNvSpPr/>
      </xdr:nvSpPr>
      <xdr:spPr>
        <a:xfrm>
          <a:off x="0" y="6991350"/>
          <a:ext cx="3780000" cy="1571625"/>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endParaRPr lang="fr-FR" sz="1800" b="1">
            <a:solidFill>
              <a:sysClr val="windowText" lastClr="000000"/>
            </a:solidFill>
            <a:latin typeface="Amerigo BT" panose="020E0503050506020204" pitchFamily="34" charset="0"/>
          </a:endParaRPr>
        </a:p>
        <a:p>
          <a:pPr algn="ctr"/>
          <a:endParaRPr lang="fr-FR" sz="1800" b="1">
            <a:solidFill>
              <a:sysClr val="windowText" lastClr="000000"/>
            </a:solidFill>
            <a:latin typeface="Amerigo BT" panose="020E0503050506020204" pitchFamily="34" charset="0"/>
          </a:endParaRPr>
        </a:p>
        <a:p>
          <a:pPr algn="l"/>
          <a:r>
            <a:rPr lang="fr-FR" sz="1800" b="1">
              <a:solidFill>
                <a:sysClr val="windowText" lastClr="000000"/>
              </a:solidFill>
              <a:latin typeface="Amerigo BT" panose="020E0503050506020204" pitchFamily="34" charset="0"/>
            </a:rPr>
            <a:t>Nivea</a:t>
          </a:r>
          <a:r>
            <a:rPr lang="fr-FR" sz="1800" b="1" baseline="0">
              <a:solidFill>
                <a:sysClr val="windowText" lastClr="000000"/>
              </a:solidFill>
              <a:latin typeface="Amerigo BT" panose="020E0503050506020204" pitchFamily="34" charset="0"/>
            </a:rPr>
            <a:t>u 3 : Expertise</a:t>
          </a:r>
          <a:endParaRPr lang="fr-FR" sz="1800" b="1">
            <a:solidFill>
              <a:sysClr val="windowText" lastClr="000000"/>
            </a:solidFill>
            <a:latin typeface="Amerigo BT" panose="020E0503050506020204" pitchFamily="34" charset="0"/>
          </a:endParaRPr>
        </a:p>
      </xdr:txBody>
    </xdr:sp>
    <xdr:clientData/>
  </xdr:twoCellAnchor>
  <xdr:twoCellAnchor>
    <xdr:from>
      <xdr:col>4</xdr:col>
      <xdr:colOff>104775</xdr:colOff>
      <xdr:row>23</xdr:row>
      <xdr:rowOff>180975</xdr:rowOff>
    </xdr:from>
    <xdr:to>
      <xdr:col>13</xdr:col>
      <xdr:colOff>463875</xdr:colOff>
      <xdr:row>31</xdr:row>
      <xdr:rowOff>152400</xdr:rowOff>
    </xdr:to>
    <xdr:sp macro="" textlink="">
      <xdr:nvSpPr>
        <xdr:cNvPr id="12" name="Chevron 26">
          <a:extLst>
            <a:ext uri="{FF2B5EF4-FFF2-40B4-BE49-F238E27FC236}">
              <a16:creationId xmlns:a16="http://schemas.microsoft.com/office/drawing/2014/main" id="{ECDCF095-EFF3-46A4-839C-D695E8312414}"/>
            </a:ext>
          </a:extLst>
        </xdr:cNvPr>
        <xdr:cNvSpPr/>
      </xdr:nvSpPr>
      <xdr:spPr>
        <a:xfrm>
          <a:off x="3457575" y="6972300"/>
          <a:ext cx="7560000" cy="1571625"/>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a:outerShdw blurRad="40000" dist="23000" dir="5400000" rotWithShape="0">
            <a:srgbClr val="000000">
              <a:alpha val="35000"/>
            </a:srgbClr>
          </a:outerShdw>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Validation d'au moins 18 items sur 24 contenus dans la fiche d'autopositionnement, répartis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rPr>
            <a:t>La labellisation à ce niveau nécessite une visite de l'établissement sur la base d'une journée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a:ln>
                <a:noFill/>
              </a:ln>
              <a:solidFill>
                <a:schemeClr val="tx1"/>
              </a:solidFill>
              <a:effectLst/>
              <a:uLnTx/>
              <a:uFillTx/>
              <a:latin typeface="Amerigo BT" panose="020E0503050506020204" pitchFamily="34" charset="0"/>
              <a:ea typeface="+mn-ea"/>
              <a:cs typeface="+mn-cs"/>
            </a:rPr>
            <a:t>Un projet de déploiement pluriannuel est mis en place pour couvrir le plus grand nombre des ODD dans le cadre de l'Agenda2030</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merigo BT" panose="020E0503050506020204" pitchFamily="34" charset="0"/>
            <a:ea typeface="+mn-ea"/>
            <a:cs typeface="+mn-cs"/>
          </a:endParaRPr>
        </a:p>
      </xdr:txBody>
    </xdr:sp>
    <xdr:clientData/>
  </xdr:twoCellAnchor>
  <xdr:twoCellAnchor editAs="oneCell">
    <xdr:from>
      <xdr:col>0</xdr:col>
      <xdr:colOff>38100</xdr:colOff>
      <xdr:row>0</xdr:row>
      <xdr:rowOff>104776</xdr:rowOff>
    </xdr:from>
    <xdr:to>
      <xdr:col>0</xdr:col>
      <xdr:colOff>714375</xdr:colOff>
      <xdr:row>0</xdr:row>
      <xdr:rowOff>809626</xdr:rowOff>
    </xdr:to>
    <xdr:pic>
      <xdr:nvPicPr>
        <xdr:cNvPr id="13" name="Image 12">
          <a:extLst>
            <a:ext uri="{FF2B5EF4-FFF2-40B4-BE49-F238E27FC236}">
              <a16:creationId xmlns:a16="http://schemas.microsoft.com/office/drawing/2014/main" id="{6E854EBF-EE72-4D35-A15E-340AFD1608D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4776"/>
          <a:ext cx="676275" cy="704850"/>
        </a:xfrm>
        <a:prstGeom prst="rect">
          <a:avLst/>
        </a:prstGeom>
      </xdr:spPr>
    </xdr:pic>
    <xdr:clientData/>
  </xdr:twoCellAnchor>
  <xdr:twoCellAnchor editAs="oneCell">
    <xdr:from>
      <xdr:col>1</xdr:col>
      <xdr:colOff>781050</xdr:colOff>
      <xdr:row>0</xdr:row>
      <xdr:rowOff>190500</xdr:rowOff>
    </xdr:from>
    <xdr:to>
      <xdr:col>3</xdr:col>
      <xdr:colOff>150495</xdr:colOff>
      <xdr:row>0</xdr:row>
      <xdr:rowOff>656590</xdr:rowOff>
    </xdr:to>
    <xdr:pic>
      <xdr:nvPicPr>
        <xdr:cNvPr id="14" name="Image 13" descr="https://dane.ac-besancon.fr/wp-content/uploads/sites/56/2020/01/Eclat-BFC-partenaires-1024x524.png">
          <a:extLst>
            <a:ext uri="{FF2B5EF4-FFF2-40B4-BE49-F238E27FC236}">
              <a16:creationId xmlns:a16="http://schemas.microsoft.com/office/drawing/2014/main" id="{76C59DEB-B907-4073-A254-869CFEBAF6FE}"/>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74828" t="81521" r="6969" b="2622"/>
        <a:stretch/>
      </xdr:blipFill>
      <xdr:spPr bwMode="auto">
        <a:xfrm>
          <a:off x="1619250" y="190500"/>
          <a:ext cx="1045845" cy="46609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2247899</xdr:colOff>
      <xdr:row>5</xdr:row>
      <xdr:rowOff>80960</xdr:rowOff>
    </xdr:from>
    <xdr:to>
      <xdr:col>0</xdr:col>
      <xdr:colOff>2895600</xdr:colOff>
      <xdr:row>5</xdr:row>
      <xdr:rowOff>498123</xdr:rowOff>
    </xdr:to>
    <xdr:pic>
      <xdr:nvPicPr>
        <xdr:cNvPr id="3" name="Image 2">
          <a:extLst>
            <a:ext uri="{FF2B5EF4-FFF2-40B4-BE49-F238E27FC236}">
              <a16:creationId xmlns:a16="http://schemas.microsoft.com/office/drawing/2014/main" id="{DDFF5E6F-36AB-4E2E-B247-E2EED191450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209" t="5000" r="38515" b="-1"/>
        <a:stretch/>
      </xdr:blipFill>
      <xdr:spPr bwMode="auto">
        <a:xfrm>
          <a:off x="2247899" y="1081085"/>
          <a:ext cx="647701" cy="417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1190625</xdr:colOff>
      <xdr:row>4</xdr:row>
      <xdr:rowOff>195261</xdr:rowOff>
    </xdr:from>
    <xdr:to>
      <xdr:col>0</xdr:col>
      <xdr:colOff>2009775</xdr:colOff>
      <xdr:row>5</xdr:row>
      <xdr:rowOff>476250</xdr:rowOff>
    </xdr:to>
    <xdr:pic>
      <xdr:nvPicPr>
        <xdr:cNvPr id="5" name="Image 4" descr="RÃ©sultat de recherche d'images pour &quot;e3d franche comte&quot;">
          <a:extLst>
            <a:ext uri="{FF2B5EF4-FFF2-40B4-BE49-F238E27FC236}">
              <a16:creationId xmlns:a16="http://schemas.microsoft.com/office/drawing/2014/main" id="{4EAD3E97-79A3-4455-99B3-75857BF0021D}"/>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2010" t="4944" b="18421"/>
        <a:stretch/>
      </xdr:blipFill>
      <xdr:spPr bwMode="auto">
        <a:xfrm>
          <a:off x="1190625" y="995361"/>
          <a:ext cx="819150" cy="48101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114300</xdr:colOff>
      <xdr:row>4</xdr:row>
      <xdr:rowOff>109536</xdr:rowOff>
    </xdr:from>
    <xdr:to>
      <xdr:col>0</xdr:col>
      <xdr:colOff>847725</xdr:colOff>
      <xdr:row>5</xdr:row>
      <xdr:rowOff>519111</xdr:rowOff>
    </xdr:to>
    <xdr:pic>
      <xdr:nvPicPr>
        <xdr:cNvPr id="6" name="Image 5">
          <a:extLst>
            <a:ext uri="{FF2B5EF4-FFF2-40B4-BE49-F238E27FC236}">
              <a16:creationId xmlns:a16="http://schemas.microsoft.com/office/drawing/2014/main" id="{986A316E-D541-4E2A-80D5-33D6FC91520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58" t="8235" r="51360" b="8824"/>
        <a:stretch>
          <a:fillRect/>
        </a:stretch>
      </xdr:blipFill>
      <xdr:spPr bwMode="auto">
        <a:xfrm>
          <a:off x="114300" y="909636"/>
          <a:ext cx="733425" cy="609600"/>
        </a:xfrm>
        <a:prstGeom prst="rect">
          <a:avLst/>
        </a:prstGeom>
        <a:noFill/>
        <a:ln>
          <a:noFill/>
        </a:ln>
      </xdr:spPr>
    </xdr:pic>
    <xdr:clientData/>
  </xdr:twoCellAnchor>
  <xdr:twoCellAnchor editAs="oneCell">
    <xdr:from>
      <xdr:col>0</xdr:col>
      <xdr:colOff>1943099</xdr:colOff>
      <xdr:row>0</xdr:row>
      <xdr:rowOff>107153</xdr:rowOff>
    </xdr:from>
    <xdr:to>
      <xdr:col>0</xdr:col>
      <xdr:colOff>2695575</xdr:colOff>
      <xdr:row>4</xdr:row>
      <xdr:rowOff>66674</xdr:rowOff>
    </xdr:to>
    <xdr:pic>
      <xdr:nvPicPr>
        <xdr:cNvPr id="7" name="Image 6" descr="-a-nous-2">
          <a:extLst>
            <a:ext uri="{FF2B5EF4-FFF2-40B4-BE49-F238E27FC236}">
              <a16:creationId xmlns:a16="http://schemas.microsoft.com/office/drawing/2014/main" id="{A63BD031-0909-479E-9169-63C6DC55E023}"/>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r="58672"/>
        <a:stretch>
          <a:fillRect/>
        </a:stretch>
      </xdr:blipFill>
      <xdr:spPr bwMode="auto">
        <a:xfrm>
          <a:off x="1943099" y="107153"/>
          <a:ext cx="752476" cy="759621"/>
        </a:xfrm>
        <a:prstGeom prst="rect">
          <a:avLst/>
        </a:prstGeom>
        <a:noFill/>
        <a:ln>
          <a:noFill/>
        </a:ln>
      </xdr:spPr>
    </xdr:pic>
    <xdr:clientData/>
  </xdr:twoCellAnchor>
  <xdr:twoCellAnchor editAs="oneCell">
    <xdr:from>
      <xdr:col>0</xdr:col>
      <xdr:colOff>273846</xdr:colOff>
      <xdr:row>0</xdr:row>
      <xdr:rowOff>76200</xdr:rowOff>
    </xdr:from>
    <xdr:to>
      <xdr:col>0</xdr:col>
      <xdr:colOff>1457325</xdr:colOff>
      <xdr:row>4</xdr:row>
      <xdr:rowOff>85725</xdr:rowOff>
    </xdr:to>
    <xdr:pic>
      <xdr:nvPicPr>
        <xdr:cNvPr id="8" name="Image 7">
          <a:extLst>
            <a:ext uri="{FF2B5EF4-FFF2-40B4-BE49-F238E27FC236}">
              <a16:creationId xmlns:a16="http://schemas.microsoft.com/office/drawing/2014/main" id="{A907569B-8C28-4E77-A40F-7330BD17A49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3846" y="76200"/>
          <a:ext cx="1183479" cy="809625"/>
        </a:xfrm>
        <a:prstGeom prst="rect">
          <a:avLst/>
        </a:prstGeom>
      </xdr:spPr>
    </xdr:pic>
    <xdr:clientData/>
  </xdr:twoCellAnchor>
  <xdr:twoCellAnchor editAs="oneCell">
    <xdr:from>
      <xdr:col>0</xdr:col>
      <xdr:colOff>2990850</xdr:colOff>
      <xdr:row>0</xdr:row>
      <xdr:rowOff>123825</xdr:rowOff>
    </xdr:from>
    <xdr:to>
      <xdr:col>0</xdr:col>
      <xdr:colOff>4705350</xdr:colOff>
      <xdr:row>4</xdr:row>
      <xdr:rowOff>104775</xdr:rowOff>
    </xdr:to>
    <xdr:pic>
      <xdr:nvPicPr>
        <xdr:cNvPr id="9" name="Image 8" descr="https://dane.ac-besancon.fr/wp-content/uploads/sites/56/2020/01/Eclat-BFC-partenaires-1024x524.png">
          <a:extLst>
            <a:ext uri="{FF2B5EF4-FFF2-40B4-BE49-F238E27FC236}">
              <a16:creationId xmlns:a16="http://schemas.microsoft.com/office/drawing/2014/main" id="{D3714855-1B96-4C4C-8571-FDD3D86492F3}"/>
            </a:ext>
          </a:extLst>
        </xdr:cNvPr>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4828" t="81521" r="6969" b="2622"/>
        <a:stretch/>
      </xdr:blipFill>
      <xdr:spPr bwMode="auto">
        <a:xfrm>
          <a:off x="2990850" y="123825"/>
          <a:ext cx="1714500" cy="7810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177800</xdr:colOff>
      <xdr:row>4</xdr:row>
      <xdr:rowOff>101600</xdr:rowOff>
    </xdr:from>
    <xdr:to>
      <xdr:col>13</xdr:col>
      <xdr:colOff>825500</xdr:colOff>
      <xdr:row>4</xdr:row>
      <xdr:rowOff>2082800</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367905</xdr:colOff>
      <xdr:row>4</xdr:row>
      <xdr:rowOff>571500</xdr:rowOff>
    </xdr:from>
    <xdr:to>
      <xdr:col>13</xdr:col>
      <xdr:colOff>609502</xdr:colOff>
      <xdr:row>4</xdr:row>
      <xdr:rowOff>1866900</xdr:rowOff>
    </xdr:to>
    <xdr:grpSp>
      <xdr:nvGrpSpPr>
        <xdr:cNvPr id="11" name="Groupe 10">
          <a:extLst>
            <a:ext uri="{FF2B5EF4-FFF2-40B4-BE49-F238E27FC236}">
              <a16:creationId xmlns:a16="http://schemas.microsoft.com/office/drawing/2014/main" id="{BFECF1FF-F5AD-4847-B2F3-860E9FD79740}"/>
            </a:ext>
          </a:extLst>
        </xdr:cNvPr>
        <xdr:cNvGrpSpPr/>
      </xdr:nvGrpSpPr>
      <xdr:grpSpPr>
        <a:xfrm>
          <a:off x="367905" y="2540000"/>
          <a:ext cx="14808497" cy="1295400"/>
          <a:chOff x="380412" y="6489700"/>
          <a:chExt cx="14694293" cy="1295400"/>
        </a:xfrm>
      </xdr:grpSpPr>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10299407" y="6540500"/>
            <a:ext cx="46736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a:solidFill>
                  <a:srgbClr val="0000FF"/>
                </a:solidFill>
              </a:rPr>
              <a:t>Domaine 3 : Pilotage de l’Éducation au Développement Durable au sein de l'établissement.</a:t>
            </a:r>
          </a:p>
        </xdr:txBody>
      </xdr:sp>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380412" y="6540500"/>
            <a:ext cx="4838700"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a:solidFill>
                  <a:srgbClr val="FF0000"/>
                </a:solidFill>
              </a:rPr>
              <a:t>Domaine 1 : Action pédagogique, éducative et formation.</a:t>
            </a:r>
          </a:p>
        </xdr:txBody>
      </xdr:sp>
      <xdr:sp macro="" textlink="">
        <xdr:nvSpPr>
          <xdr:cNvPr id="7" name="ZoneTexte 6">
            <a:extLst>
              <a:ext uri="{FF2B5EF4-FFF2-40B4-BE49-F238E27FC236}">
                <a16:creationId xmlns:a16="http://schemas.microsoft.com/office/drawing/2014/main" id="{00000000-0008-0000-0300-000007000000}"/>
              </a:ext>
            </a:extLst>
          </xdr:cNvPr>
          <xdr:cNvSpPr txBox="1"/>
        </xdr:nvSpPr>
        <xdr:spPr>
          <a:xfrm>
            <a:off x="5321790" y="6540500"/>
            <a:ext cx="474980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a:solidFill>
                  <a:srgbClr val="008000"/>
                </a:solidFill>
              </a:rPr>
              <a:t>Domaine 2 : Gestion durable de l'établissement.</a:t>
            </a:r>
          </a:p>
        </xdr:txBody>
      </xdr:sp>
      <xdr:sp macro="" textlink="">
        <xdr:nvSpPr>
          <xdr:cNvPr id="8" name="Rectangle 7">
            <a:extLst>
              <a:ext uri="{FF2B5EF4-FFF2-40B4-BE49-F238E27FC236}">
                <a16:creationId xmlns:a16="http://schemas.microsoft.com/office/drawing/2014/main" id="{1464170A-01C7-4CAC-B73A-FCED1CB41727}"/>
              </a:ext>
            </a:extLst>
          </xdr:cNvPr>
          <xdr:cNvSpPr/>
        </xdr:nvSpPr>
        <xdr:spPr>
          <a:xfrm>
            <a:off x="10185205" y="6489700"/>
            <a:ext cx="4889500" cy="1295400"/>
          </a:xfrm>
          <a:prstGeom prst="rect">
            <a:avLst/>
          </a:prstGeom>
          <a:noFill/>
          <a:ln w="19050">
            <a:solidFill>
              <a:srgbClr val="0000FF"/>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sp macro="" textlink="">
        <xdr:nvSpPr>
          <xdr:cNvPr id="9" name="Rectangle 8">
            <a:extLst>
              <a:ext uri="{FF2B5EF4-FFF2-40B4-BE49-F238E27FC236}">
                <a16:creationId xmlns:a16="http://schemas.microsoft.com/office/drawing/2014/main" id="{4C976333-A8F6-45C9-98B6-804A287EE0D8}"/>
              </a:ext>
            </a:extLst>
          </xdr:cNvPr>
          <xdr:cNvSpPr/>
        </xdr:nvSpPr>
        <xdr:spPr>
          <a:xfrm>
            <a:off x="393602" y="6489700"/>
            <a:ext cx="4851400" cy="1295400"/>
          </a:xfrm>
          <a:prstGeom prst="rect">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sp macro="" textlink="">
        <xdr:nvSpPr>
          <xdr:cNvPr id="10" name="Rectangle 9">
            <a:extLst>
              <a:ext uri="{FF2B5EF4-FFF2-40B4-BE49-F238E27FC236}">
                <a16:creationId xmlns:a16="http://schemas.microsoft.com/office/drawing/2014/main" id="{1ACD2BC2-A89D-4A54-B2FE-21BD05BC800B}"/>
              </a:ext>
            </a:extLst>
          </xdr:cNvPr>
          <xdr:cNvSpPr/>
        </xdr:nvSpPr>
        <xdr:spPr>
          <a:xfrm>
            <a:off x="5270500" y="6489700"/>
            <a:ext cx="4889500" cy="1295400"/>
          </a:xfrm>
          <a:prstGeom prst="rect">
            <a:avLst/>
          </a:prstGeom>
          <a:noFill/>
          <a:ln w="19050">
            <a:solidFill>
              <a:srgbClr val="008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grpSp>
    <xdr:clientData/>
  </xdr:twoCellAnchor>
  <xdr:twoCellAnchor editAs="oneCell">
    <xdr:from>
      <xdr:col>0</xdr:col>
      <xdr:colOff>0</xdr:colOff>
      <xdr:row>0</xdr:row>
      <xdr:rowOff>0</xdr:rowOff>
    </xdr:from>
    <xdr:to>
      <xdr:col>0</xdr:col>
      <xdr:colOff>552450</xdr:colOff>
      <xdr:row>0</xdr:row>
      <xdr:rowOff>666750</xdr:rowOff>
    </xdr:to>
    <xdr:pic>
      <xdr:nvPicPr>
        <xdr:cNvPr id="12" name="Image 11">
          <a:extLst>
            <a:ext uri="{FF2B5EF4-FFF2-40B4-BE49-F238E27FC236}">
              <a16:creationId xmlns:a16="http://schemas.microsoft.com/office/drawing/2014/main" id="{B0E93507-F92A-42AB-9D38-F8F043E8001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0769" b="2786"/>
        <a:stretch/>
      </xdr:blipFill>
      <xdr:spPr bwMode="auto">
        <a:xfrm>
          <a:off x="0" y="0"/>
          <a:ext cx="5524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723900</xdr:colOff>
      <xdr:row>0</xdr:row>
      <xdr:rowOff>9525</xdr:rowOff>
    </xdr:from>
    <xdr:to>
      <xdr:col>0</xdr:col>
      <xdr:colOff>1278300</xdr:colOff>
      <xdr:row>0</xdr:row>
      <xdr:rowOff>666751</xdr:rowOff>
    </xdr:to>
    <xdr:pic>
      <xdr:nvPicPr>
        <xdr:cNvPr id="13" name="Image 12" descr="-a-nous-2">
          <a:extLst>
            <a:ext uri="{FF2B5EF4-FFF2-40B4-BE49-F238E27FC236}">
              <a16:creationId xmlns:a16="http://schemas.microsoft.com/office/drawing/2014/main" id="{144E0B75-00BD-414C-8DAE-2F6B2FE29BAB}"/>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r="58672"/>
        <a:stretch>
          <a:fillRect/>
        </a:stretch>
      </xdr:blipFill>
      <xdr:spPr bwMode="auto">
        <a:xfrm>
          <a:off x="723900" y="9525"/>
          <a:ext cx="554400" cy="657226"/>
        </a:xfrm>
        <a:prstGeom prst="rect">
          <a:avLst/>
        </a:prstGeom>
        <a:noFill/>
        <a:ln>
          <a:noFill/>
        </a:ln>
      </xdr:spPr>
    </xdr:pic>
    <xdr:clientData/>
  </xdr:twoCellAnchor>
  <xdr:twoCellAnchor editAs="oneCell">
    <xdr:from>
      <xdr:col>0</xdr:col>
      <xdr:colOff>2574925</xdr:colOff>
      <xdr:row>0</xdr:row>
      <xdr:rowOff>231775</xdr:rowOff>
    </xdr:from>
    <xdr:to>
      <xdr:col>0</xdr:col>
      <xdr:colOff>3136900</xdr:colOff>
      <xdr:row>0</xdr:row>
      <xdr:rowOff>593725</xdr:rowOff>
    </xdr:to>
    <xdr:pic>
      <xdr:nvPicPr>
        <xdr:cNvPr id="14" name="Image 13">
          <a:extLst>
            <a:ext uri="{FF2B5EF4-FFF2-40B4-BE49-F238E27FC236}">
              <a16:creationId xmlns:a16="http://schemas.microsoft.com/office/drawing/2014/main" id="{FDF78FAE-0374-42EC-A8EA-442B227FFF97}"/>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5209" t="5000" r="38515" b="-1"/>
        <a:stretch/>
      </xdr:blipFill>
      <xdr:spPr bwMode="auto">
        <a:xfrm>
          <a:off x="2574925" y="231775"/>
          <a:ext cx="5619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3327400</xdr:colOff>
      <xdr:row>0</xdr:row>
      <xdr:rowOff>127000</xdr:rowOff>
    </xdr:from>
    <xdr:to>
      <xdr:col>0</xdr:col>
      <xdr:colOff>4060825</xdr:colOff>
      <xdr:row>0</xdr:row>
      <xdr:rowOff>584200</xdr:rowOff>
    </xdr:to>
    <xdr:pic>
      <xdr:nvPicPr>
        <xdr:cNvPr id="15" name="Image 14" descr="RÃ©sultat de recherche d'images pour &quot;e3d franche comte&quot;">
          <a:extLst>
            <a:ext uri="{FF2B5EF4-FFF2-40B4-BE49-F238E27FC236}">
              <a16:creationId xmlns:a16="http://schemas.microsoft.com/office/drawing/2014/main" id="{04F50381-41B1-4400-9497-BC34277F582C}"/>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2010" t="4944" b="18421"/>
        <a:stretch/>
      </xdr:blipFill>
      <xdr:spPr bwMode="auto">
        <a:xfrm>
          <a:off x="3327400" y="127000"/>
          <a:ext cx="733425" cy="45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4156075</xdr:colOff>
      <xdr:row>0</xdr:row>
      <xdr:rowOff>50800</xdr:rowOff>
    </xdr:from>
    <xdr:to>
      <xdr:col>1</xdr:col>
      <xdr:colOff>520700</xdr:colOff>
      <xdr:row>0</xdr:row>
      <xdr:rowOff>660400</xdr:rowOff>
    </xdr:to>
    <xdr:pic>
      <xdr:nvPicPr>
        <xdr:cNvPr id="16" name="Image 15">
          <a:extLst>
            <a:ext uri="{FF2B5EF4-FFF2-40B4-BE49-F238E27FC236}">
              <a16:creationId xmlns:a16="http://schemas.microsoft.com/office/drawing/2014/main" id="{E1C8713E-6446-4038-8FFE-28CCF6EAEA8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58" t="8235" r="51360" b="8824"/>
        <a:stretch>
          <a:fillRect/>
        </a:stretch>
      </xdr:blipFill>
      <xdr:spPr bwMode="auto">
        <a:xfrm>
          <a:off x="4156075" y="50800"/>
          <a:ext cx="733425" cy="609600"/>
        </a:xfrm>
        <a:prstGeom prst="rect">
          <a:avLst/>
        </a:prstGeom>
        <a:noFill/>
        <a:ln>
          <a:noFill/>
        </a:ln>
      </xdr:spPr>
    </xdr:pic>
    <xdr:clientData/>
  </xdr:twoCellAnchor>
  <xdr:twoCellAnchor editAs="oneCell">
    <xdr:from>
      <xdr:col>0</xdr:col>
      <xdr:colOff>1422400</xdr:colOff>
      <xdr:row>0</xdr:row>
      <xdr:rowOff>139700</xdr:rowOff>
    </xdr:from>
    <xdr:to>
      <xdr:col>0</xdr:col>
      <xdr:colOff>2468245</xdr:colOff>
      <xdr:row>0</xdr:row>
      <xdr:rowOff>605790</xdr:rowOff>
    </xdr:to>
    <xdr:pic>
      <xdr:nvPicPr>
        <xdr:cNvPr id="17" name="Image 16" descr="https://dane.ac-besancon.fr/wp-content/uploads/sites/56/2020/01/Eclat-BFC-partenaires-1024x524.png">
          <a:extLst>
            <a:ext uri="{FF2B5EF4-FFF2-40B4-BE49-F238E27FC236}">
              <a16:creationId xmlns:a16="http://schemas.microsoft.com/office/drawing/2014/main" id="{B43C74B3-40A9-4B36-B723-29AA805A925B}"/>
            </a:ext>
          </a:extLst>
        </xdr:cNvPr>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74828" t="81521" r="6969" b="2622"/>
        <a:stretch/>
      </xdr:blipFill>
      <xdr:spPr bwMode="auto">
        <a:xfrm>
          <a:off x="1422400" y="139700"/>
          <a:ext cx="1045845" cy="46609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dd.ac-besancon.fr/ressources-thematiques-ed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638C-470F-42D2-A1F8-A183AC45C83C}">
  <sheetPr>
    <tabColor rgb="FFFFFF00"/>
  </sheetPr>
  <dimension ref="A1:L11"/>
  <sheetViews>
    <sheetView zoomScale="90" zoomScaleNormal="90" workbookViewId="0">
      <selection activeCell="J1" sqref="J1"/>
    </sheetView>
  </sheetViews>
  <sheetFormatPr baseColWidth="10" defaultRowHeight="14.25"/>
  <cols>
    <col min="1" max="1" width="11" style="52"/>
    <col min="2" max="2" width="19.75" style="52" customWidth="1"/>
    <col min="3" max="8" width="11" style="52"/>
    <col min="9" max="9" width="21.875" style="52" customWidth="1"/>
    <col min="10" max="10" width="9.75" style="52" customWidth="1"/>
    <col min="11" max="12" width="11" style="52" hidden="1" customWidth="1"/>
    <col min="13" max="16384" width="11" style="52"/>
  </cols>
  <sheetData>
    <row r="1" spans="1:12" ht="75.75" customHeight="1">
      <c r="A1" s="82"/>
      <c r="B1" s="82"/>
      <c r="C1" s="82"/>
      <c r="D1" s="82"/>
    </row>
    <row r="2" spans="1:12" ht="36" customHeight="1">
      <c r="A2" s="80" t="s">
        <v>75</v>
      </c>
      <c r="B2" s="81"/>
      <c r="C2" s="81"/>
      <c r="D2" s="81"/>
      <c r="E2" s="81"/>
      <c r="F2" s="81"/>
      <c r="G2" s="81"/>
      <c r="H2" s="81"/>
      <c r="I2" s="81"/>
      <c r="J2" s="81"/>
    </row>
    <row r="3" spans="1:12">
      <c r="A3" s="53"/>
      <c r="B3" s="53"/>
      <c r="C3" s="53"/>
      <c r="D3" s="53"/>
      <c r="E3" s="53"/>
      <c r="F3" s="53"/>
      <c r="G3" s="53"/>
      <c r="H3" s="53"/>
      <c r="I3" s="53"/>
    </row>
    <row r="4" spans="1:12">
      <c r="A4" s="53"/>
      <c r="B4" s="53"/>
      <c r="C4" s="53"/>
      <c r="D4" s="53"/>
      <c r="E4" s="53"/>
      <c r="F4" s="53"/>
      <c r="G4" s="53"/>
      <c r="H4" s="53"/>
      <c r="I4" s="53"/>
    </row>
    <row r="5" spans="1:12" ht="32.25" customHeight="1">
      <c r="A5" s="83" t="s">
        <v>77</v>
      </c>
      <c r="B5" s="84"/>
    </row>
    <row r="7" spans="1:12" ht="381" customHeight="1">
      <c r="A7" s="85" t="s">
        <v>87</v>
      </c>
      <c r="B7" s="85"/>
      <c r="C7" s="85"/>
      <c r="D7" s="85"/>
      <c r="E7" s="85"/>
      <c r="F7" s="85"/>
      <c r="G7" s="85"/>
      <c r="H7" s="85"/>
      <c r="I7" s="85"/>
      <c r="J7" s="85"/>
      <c r="K7" s="85"/>
      <c r="L7" s="85"/>
    </row>
    <row r="9" spans="1:12" ht="32.25" customHeight="1">
      <c r="A9" s="83" t="s">
        <v>76</v>
      </c>
      <c r="B9" s="84"/>
    </row>
    <row r="10" spans="1:12" ht="18" customHeight="1">
      <c r="A10" s="54"/>
      <c r="B10" s="54"/>
    </row>
    <row r="11" spans="1:12" ht="409.6" customHeight="1">
      <c r="A11" s="79" t="s">
        <v>23</v>
      </c>
      <c r="B11" s="79"/>
      <c r="C11" s="79"/>
      <c r="D11" s="79"/>
      <c r="E11" s="79"/>
      <c r="F11" s="79"/>
      <c r="G11" s="79"/>
      <c r="H11" s="79"/>
      <c r="I11" s="79"/>
      <c r="J11" s="79"/>
    </row>
  </sheetData>
  <sheetProtection algorithmName="SHA-512" hashValue="6ns7z0LaMXWa+gXNFMorZBUUtnJWTR1dViRLQc4xe7oETAxPpVFYA0mP8peO8LckNSFozXd1DVwrfcjurGcvnw==" saltValue="Zx1/kM/rdiEeWjcNgY0JLA==" spinCount="100000" sheet="1" objects="1" scenarios="1"/>
  <mergeCells count="6">
    <mergeCell ref="A11:J11"/>
    <mergeCell ref="A2:J2"/>
    <mergeCell ref="A1:D1"/>
    <mergeCell ref="A5:B5"/>
    <mergeCell ref="A7:L7"/>
    <mergeCell ref="A9:B9"/>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7F715-64C5-42F5-9777-F4767C3516D8}">
  <sheetPr>
    <tabColor rgb="FF0070C0"/>
  </sheetPr>
  <dimension ref="A1:C22"/>
  <sheetViews>
    <sheetView zoomScale="90" zoomScaleNormal="90" workbookViewId="0">
      <selection activeCell="B17" sqref="B17"/>
    </sheetView>
  </sheetViews>
  <sheetFormatPr baseColWidth="10" defaultRowHeight="12"/>
  <cols>
    <col min="1" max="1" width="17.5" style="61" customWidth="1"/>
    <col min="2" max="2" width="33.625" style="55" customWidth="1"/>
    <col min="3" max="3" width="115" style="55" customWidth="1"/>
    <col min="4" max="16384" width="11" style="55"/>
  </cols>
  <sheetData>
    <row r="1" spans="1:3" ht="71.25" customHeight="1">
      <c r="A1" s="86" t="s">
        <v>24</v>
      </c>
      <c r="B1" s="86"/>
      <c r="C1" s="86"/>
    </row>
    <row r="2" spans="1:3" ht="69" customHeight="1">
      <c r="A2" s="87" t="s">
        <v>25</v>
      </c>
      <c r="B2" s="87"/>
      <c r="C2" s="87"/>
    </row>
    <row r="3" spans="1:3" ht="18" customHeight="1">
      <c r="A3" s="88" t="s">
        <v>82</v>
      </c>
      <c r="B3" s="88"/>
      <c r="C3" s="88"/>
    </row>
    <row r="4" spans="1:3" ht="14.25" customHeight="1">
      <c r="A4" s="89" t="s">
        <v>81</v>
      </c>
      <c r="B4" s="89"/>
      <c r="C4" s="56"/>
    </row>
    <row r="5" spans="1:3" ht="14.25">
      <c r="A5" s="57"/>
      <c r="B5" s="52"/>
      <c r="C5" s="52"/>
    </row>
    <row r="6" spans="1:3" ht="71.25" customHeight="1">
      <c r="A6" s="58"/>
      <c r="B6" s="59" t="s">
        <v>26</v>
      </c>
      <c r="C6" s="60" t="s">
        <v>27</v>
      </c>
    </row>
    <row r="7" spans="1:3" ht="74.25" customHeight="1">
      <c r="A7" s="58"/>
      <c r="B7" s="59" t="s">
        <v>28</v>
      </c>
      <c r="C7" s="60" t="s">
        <v>29</v>
      </c>
    </row>
    <row r="8" spans="1:3" ht="82.5" customHeight="1">
      <c r="A8" s="58"/>
      <c r="B8" s="59" t="s">
        <v>30</v>
      </c>
      <c r="C8" s="60" t="s">
        <v>31</v>
      </c>
    </row>
    <row r="9" spans="1:3" ht="81.75" customHeight="1">
      <c r="A9" s="58"/>
      <c r="B9" s="59" t="s">
        <v>32</v>
      </c>
      <c r="C9" s="60" t="s">
        <v>33</v>
      </c>
    </row>
    <row r="10" spans="1:3" ht="98.25" customHeight="1">
      <c r="A10" s="58"/>
      <c r="B10" s="59" t="s">
        <v>34</v>
      </c>
      <c r="C10" s="60" t="s">
        <v>35</v>
      </c>
    </row>
    <row r="11" spans="1:3" ht="71.25" customHeight="1">
      <c r="A11" s="58"/>
      <c r="B11" s="59" t="s">
        <v>36</v>
      </c>
      <c r="C11" s="60" t="s">
        <v>37</v>
      </c>
    </row>
    <row r="12" spans="1:3" ht="71.25" customHeight="1">
      <c r="A12" s="58"/>
      <c r="B12" s="59" t="s">
        <v>38</v>
      </c>
      <c r="C12" s="60" t="s">
        <v>39</v>
      </c>
    </row>
    <row r="13" spans="1:3" ht="97.5" customHeight="1">
      <c r="A13" s="58"/>
      <c r="B13" s="59" t="s">
        <v>40</v>
      </c>
      <c r="C13" s="60" t="s">
        <v>41</v>
      </c>
    </row>
    <row r="14" spans="1:3" ht="96.75" customHeight="1">
      <c r="A14" s="58"/>
      <c r="B14" s="59" t="s">
        <v>42</v>
      </c>
      <c r="C14" s="60" t="s">
        <v>43</v>
      </c>
    </row>
    <row r="15" spans="1:3" ht="76.5" customHeight="1">
      <c r="A15" s="58"/>
      <c r="B15" s="59" t="s">
        <v>44</v>
      </c>
      <c r="C15" s="60" t="s">
        <v>45</v>
      </c>
    </row>
    <row r="16" spans="1:3" ht="80.25" customHeight="1">
      <c r="A16" s="58"/>
      <c r="B16" s="59" t="s">
        <v>46</v>
      </c>
      <c r="C16" s="60" t="s">
        <v>47</v>
      </c>
    </row>
    <row r="17" spans="1:3" ht="75" customHeight="1">
      <c r="A17" s="58"/>
      <c r="B17" s="59" t="s">
        <v>48</v>
      </c>
      <c r="C17" s="60" t="s">
        <v>49</v>
      </c>
    </row>
    <row r="18" spans="1:3" ht="72.75" customHeight="1">
      <c r="A18" s="58"/>
      <c r="B18" s="59" t="s">
        <v>50</v>
      </c>
      <c r="C18" s="60" t="s">
        <v>51</v>
      </c>
    </row>
    <row r="19" spans="1:3" ht="83.25" customHeight="1">
      <c r="A19" s="58"/>
      <c r="B19" s="59" t="s">
        <v>52</v>
      </c>
      <c r="C19" s="60" t="s">
        <v>53</v>
      </c>
    </row>
    <row r="20" spans="1:3" ht="84.75" customHeight="1">
      <c r="A20" s="58"/>
      <c r="B20" s="59" t="s">
        <v>54</v>
      </c>
      <c r="C20" s="60" t="s">
        <v>55</v>
      </c>
    </row>
    <row r="21" spans="1:3" ht="72.75" customHeight="1">
      <c r="A21" s="58"/>
      <c r="B21" s="59" t="s">
        <v>56</v>
      </c>
      <c r="C21" s="60" t="s">
        <v>57</v>
      </c>
    </row>
    <row r="22" spans="1:3" ht="74.25" customHeight="1">
      <c r="A22" s="58"/>
      <c r="B22" s="59" t="s">
        <v>58</v>
      </c>
      <c r="C22" s="60" t="s">
        <v>59</v>
      </c>
    </row>
  </sheetData>
  <sheetProtection algorithmName="SHA-512" hashValue="lvfCWWPuU8j7+0wufwP+6s6ygrTgpiRlUgGTyTheJUjC7UJNJMGoPqst8HildqXEIEYOdHDHV898MWL311mfAQ==" saltValue="C2Y4KSa+qfT4ebqCDnkkmw==" spinCount="100000" sheet="1" objects="1" scenarios="1" selectLockedCells="1"/>
  <mergeCells count="4">
    <mergeCell ref="A1:C1"/>
    <mergeCell ref="A2:C2"/>
    <mergeCell ref="A3:C3"/>
    <mergeCell ref="A4:B4"/>
  </mergeCells>
  <hyperlinks>
    <hyperlink ref="A4" r:id="rId1" xr:uid="{F9C83D16-41C0-424D-932B-BAAB6EEC80D9}"/>
  </hyperlinks>
  <pageMargins left="0.7" right="0.7" top="0.75" bottom="0.75" header="0.3" footer="0.3"/>
  <pageSetup paperSize="9" scale="68"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54BD3-8F7D-4374-A05E-7DC1ECB717C7}">
  <sheetPr>
    <tabColor rgb="FF92D050"/>
    <pageSetUpPr fitToPage="1"/>
  </sheetPr>
  <dimension ref="A1:L24"/>
  <sheetViews>
    <sheetView showGridLines="0" zoomScaleNormal="100" workbookViewId="0">
      <selection activeCell="I1" sqref="I1"/>
    </sheetView>
  </sheetViews>
  <sheetFormatPr baseColWidth="10" defaultRowHeight="15.75"/>
  <cols>
    <col min="13" max="13" width="6.5" customWidth="1"/>
  </cols>
  <sheetData>
    <row r="1" spans="1:12" ht="66.75" customHeight="1" thickBot="1">
      <c r="A1" s="90"/>
      <c r="B1" s="91"/>
      <c r="C1" s="91"/>
      <c r="D1" s="91"/>
      <c r="E1" s="91"/>
      <c r="F1" s="78"/>
    </row>
    <row r="2" spans="1:12" s="62" customFormat="1" ht="45.75" customHeight="1" thickBot="1">
      <c r="B2" s="95" t="s">
        <v>78</v>
      </c>
      <c r="C2" s="96"/>
      <c r="D2" s="96"/>
      <c r="E2" s="96"/>
      <c r="F2" s="96"/>
      <c r="G2" s="96"/>
      <c r="H2" s="96"/>
      <c r="I2" s="96"/>
      <c r="J2" s="96"/>
      <c r="K2" s="96"/>
      <c r="L2" s="97"/>
    </row>
    <row r="3" spans="1:12" s="62" customFormat="1" ht="23.25">
      <c r="A3" s="92"/>
      <c r="B3" s="92"/>
      <c r="C3" s="63"/>
      <c r="D3" s="63"/>
      <c r="E3" s="63"/>
      <c r="F3" s="63"/>
      <c r="G3" s="63"/>
      <c r="H3" s="63"/>
      <c r="I3" s="63"/>
      <c r="J3" s="63"/>
      <c r="K3" s="63"/>
      <c r="L3" s="63"/>
    </row>
    <row r="4" spans="1:12" ht="64.5" customHeight="1">
      <c r="A4" s="93" t="s">
        <v>79</v>
      </c>
      <c r="B4" s="94"/>
      <c r="C4" s="94"/>
      <c r="D4" s="94"/>
      <c r="E4" s="94"/>
      <c r="F4" s="94"/>
      <c r="G4" s="94"/>
      <c r="H4" s="94"/>
    </row>
    <row r="24" ht="12.75" customHeight="1"/>
  </sheetData>
  <sheetProtection algorithmName="SHA-512" hashValue="mhXf7R7pktLnoSmNV78sEgcOMNSNZvQXrfhhPf/dfGWSQCVqayrIuCRycFGB4exVK9QdHhEPc0zzGEnl5WKPgw==" saltValue="VYdJhRyGWw07EjccV3U2jA==" spinCount="100000" sheet="1" objects="1" scenarios="1" selectLockedCells="1" selectUnlockedCells="1"/>
  <mergeCells count="4">
    <mergeCell ref="A1:E1"/>
    <mergeCell ref="A3:B3"/>
    <mergeCell ref="A4:H4"/>
    <mergeCell ref="B2:L2"/>
  </mergeCells>
  <pageMargins left="0.75000000000000011" right="0.75000000000000011" top="1" bottom="1" header="0.5" footer="0.5"/>
  <pageSetup paperSize="9" scale="65" orientation="landscape"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F63"/>
  <sheetViews>
    <sheetView zoomScaleNormal="100" workbookViewId="0">
      <selection activeCell="B12" sqref="B12:E12"/>
    </sheetView>
  </sheetViews>
  <sheetFormatPr baseColWidth="10" defaultRowHeight="15.75"/>
  <cols>
    <col min="1" max="1" width="68.5" style="30" customWidth="1"/>
    <col min="2" max="2" width="15.375" style="30" customWidth="1"/>
    <col min="3" max="3" width="25.875" style="30" customWidth="1"/>
    <col min="4" max="5" width="26" style="30" customWidth="1"/>
    <col min="6" max="16384" width="11" style="30"/>
  </cols>
  <sheetData>
    <row r="1" spans="1:6" ht="15.75" customHeight="1">
      <c r="A1" s="101"/>
      <c r="B1" s="99" t="s">
        <v>83</v>
      </c>
      <c r="C1" s="99"/>
      <c r="D1" s="99"/>
      <c r="E1" s="99"/>
    </row>
    <row r="2" spans="1:6" ht="15.75" customHeight="1">
      <c r="A2" s="102"/>
      <c r="B2" s="99"/>
      <c r="C2" s="99"/>
      <c r="D2" s="99"/>
      <c r="E2" s="99"/>
    </row>
    <row r="3" spans="1:6" ht="15.75" customHeight="1">
      <c r="A3" s="102"/>
      <c r="B3" s="99" t="s">
        <v>60</v>
      </c>
      <c r="C3" s="99"/>
      <c r="D3" s="99"/>
      <c r="E3" s="99"/>
    </row>
    <row r="4" spans="1:6" ht="15.75" customHeight="1">
      <c r="A4" s="102"/>
      <c r="B4" s="99"/>
      <c r="C4" s="99"/>
      <c r="D4" s="99"/>
      <c r="E4" s="99"/>
    </row>
    <row r="5" spans="1:6" ht="15.75" customHeight="1">
      <c r="A5" s="102"/>
      <c r="B5" s="99"/>
      <c r="C5" s="99"/>
      <c r="D5" s="99"/>
      <c r="E5" s="99"/>
    </row>
    <row r="6" spans="1:6" ht="42" customHeight="1">
      <c r="A6" s="51" t="s">
        <v>61</v>
      </c>
      <c r="B6" s="98"/>
      <c r="C6" s="98"/>
      <c r="D6" s="98"/>
      <c r="E6" s="98"/>
    </row>
    <row r="7" spans="1:6" ht="42" customHeight="1">
      <c r="A7" s="51" t="s">
        <v>19</v>
      </c>
      <c r="B7" s="112"/>
      <c r="C7" s="112"/>
      <c r="D7" s="112"/>
      <c r="E7" s="112"/>
    </row>
    <row r="8" spans="1:6" ht="42" customHeight="1">
      <c r="A8" s="51" t="s">
        <v>84</v>
      </c>
      <c r="B8" s="112"/>
      <c r="C8" s="112"/>
      <c r="D8" s="112"/>
      <c r="E8" s="112"/>
    </row>
    <row r="9" spans="1:6" ht="20.25" customHeight="1">
      <c r="A9" s="51" t="s">
        <v>85</v>
      </c>
      <c r="B9" s="112"/>
      <c r="C9" s="112"/>
      <c r="D9" s="112"/>
      <c r="E9" s="112"/>
    </row>
    <row r="10" spans="1:6" ht="18.75">
      <c r="A10" s="50" t="s">
        <v>3</v>
      </c>
      <c r="B10" s="112"/>
      <c r="C10" s="112"/>
      <c r="D10" s="112"/>
      <c r="E10" s="112"/>
    </row>
    <row r="11" spans="1:6" ht="18.75">
      <c r="A11" s="50" t="s">
        <v>2</v>
      </c>
      <c r="B11" s="112"/>
      <c r="C11" s="112"/>
      <c r="D11" s="112"/>
      <c r="E11" s="112"/>
    </row>
    <row r="12" spans="1:6" ht="18.75">
      <c r="A12" s="50" t="s">
        <v>4</v>
      </c>
      <c r="B12" s="112"/>
      <c r="C12" s="112"/>
      <c r="D12" s="112"/>
      <c r="E12" s="112"/>
    </row>
    <row r="13" spans="1:6" ht="18.75">
      <c r="A13" s="50" t="s">
        <v>5</v>
      </c>
      <c r="B13" s="111"/>
      <c r="C13" s="111"/>
      <c r="D13" s="111"/>
      <c r="E13" s="111"/>
    </row>
    <row r="14" spans="1:6" ht="18.75">
      <c r="A14" s="32" t="s">
        <v>1</v>
      </c>
      <c r="B14" s="110"/>
      <c r="C14" s="110"/>
      <c r="D14" s="110"/>
      <c r="E14" s="110"/>
    </row>
    <row r="15" spans="1:6" ht="18.75">
      <c r="A15" s="64" t="s">
        <v>62</v>
      </c>
      <c r="B15" s="110"/>
      <c r="C15" s="110"/>
      <c r="D15" s="110"/>
      <c r="E15" s="110"/>
      <c r="F15" s="34"/>
    </row>
    <row r="16" spans="1:6" ht="18.75">
      <c r="A16" s="33"/>
      <c r="B16" s="34"/>
      <c r="C16" s="34"/>
      <c r="D16" s="34"/>
      <c r="E16" s="34"/>
      <c r="F16" s="34"/>
    </row>
    <row r="17" spans="1:6" ht="18.75">
      <c r="A17" s="33"/>
      <c r="B17" s="34"/>
      <c r="C17" s="34"/>
      <c r="D17" s="34"/>
      <c r="E17" s="34"/>
      <c r="F17" s="34"/>
    </row>
    <row r="18" spans="1:6" s="37" customFormat="1" ht="44.1" customHeight="1">
      <c r="A18" s="35" t="s">
        <v>6</v>
      </c>
      <c r="B18" s="36"/>
      <c r="C18" s="36"/>
      <c r="D18" s="36"/>
      <c r="E18" s="36"/>
      <c r="F18" s="36"/>
    </row>
    <row r="19" spans="1:6" ht="18.75">
      <c r="A19" s="67"/>
      <c r="B19" s="103" t="s">
        <v>68</v>
      </c>
      <c r="C19" s="104"/>
      <c r="D19" s="104"/>
      <c r="E19" s="105"/>
      <c r="F19" s="34"/>
    </row>
    <row r="20" spans="1:6" ht="18.75">
      <c r="A20" s="68" t="s">
        <v>69</v>
      </c>
      <c r="B20" s="106"/>
      <c r="C20" s="107"/>
      <c r="D20" s="107"/>
      <c r="E20" s="108"/>
      <c r="F20" s="34"/>
    </row>
    <row r="21" spans="1:6" s="39" customFormat="1" ht="27" customHeight="1">
      <c r="A21" s="50"/>
      <c r="B21" s="31"/>
      <c r="C21" s="31"/>
      <c r="D21" s="31"/>
    </row>
    <row r="22" spans="1:6" ht="18.75">
      <c r="A22" s="109" t="s">
        <v>70</v>
      </c>
      <c r="B22" s="109"/>
      <c r="C22" s="109"/>
      <c r="D22" s="109"/>
      <c r="E22" s="109"/>
      <c r="F22" s="40"/>
    </row>
    <row r="25" spans="1:6" ht="36" customHeight="1">
      <c r="A25" s="46" t="s">
        <v>20</v>
      </c>
      <c r="B25" s="44"/>
      <c r="D25" s="44"/>
      <c r="E25" s="44"/>
      <c r="F25" s="44"/>
    </row>
    <row r="26" spans="1:6">
      <c r="A26" s="45"/>
      <c r="B26" s="38"/>
    </row>
    <row r="27" spans="1:6" ht="51.75" thickBot="1">
      <c r="A27" s="65" t="s">
        <v>63</v>
      </c>
      <c r="B27" s="65" t="s">
        <v>64</v>
      </c>
      <c r="C27" s="65" t="s">
        <v>66</v>
      </c>
      <c r="D27" s="65" t="s">
        <v>67</v>
      </c>
      <c r="E27" s="66" t="s">
        <v>65</v>
      </c>
    </row>
    <row r="28" spans="1:6" ht="100.5" customHeight="1" thickBot="1">
      <c r="A28" s="69" t="s">
        <v>86</v>
      </c>
      <c r="B28" s="76"/>
      <c r="C28" s="75"/>
      <c r="D28" s="75"/>
      <c r="E28" s="75"/>
    </row>
    <row r="29" spans="1:6" ht="111.75" customHeight="1" thickBot="1">
      <c r="A29" s="70" t="s">
        <v>93</v>
      </c>
      <c r="B29" s="76"/>
      <c r="C29" s="75"/>
      <c r="D29" s="75"/>
      <c r="E29" s="75"/>
    </row>
    <row r="30" spans="1:6" ht="90.95" customHeight="1" thickBot="1">
      <c r="A30" s="69" t="s">
        <v>71</v>
      </c>
      <c r="B30" s="76"/>
      <c r="C30" s="75"/>
      <c r="D30" s="75"/>
      <c r="E30" s="75"/>
    </row>
    <row r="31" spans="1:6" ht="90.95" customHeight="1" thickBot="1">
      <c r="A31" s="70" t="s">
        <v>88</v>
      </c>
      <c r="B31" s="76"/>
      <c r="C31" s="75"/>
      <c r="D31" s="75"/>
      <c r="E31" s="75"/>
    </row>
    <row r="32" spans="1:6" ht="102" customHeight="1" thickBot="1">
      <c r="A32" s="70" t="s">
        <v>89</v>
      </c>
      <c r="B32" s="76"/>
      <c r="C32" s="75"/>
      <c r="D32" s="75"/>
      <c r="E32" s="75"/>
    </row>
    <row r="33" spans="1:5" ht="90" customHeight="1" thickBot="1">
      <c r="A33" s="70" t="s">
        <v>90</v>
      </c>
      <c r="B33" s="76"/>
      <c r="C33" s="75"/>
      <c r="D33" s="75"/>
      <c r="E33" s="75"/>
    </row>
    <row r="34" spans="1:5" ht="90" customHeight="1" thickBot="1">
      <c r="A34" s="70" t="s">
        <v>91</v>
      </c>
      <c r="B34" s="76"/>
      <c r="C34" s="75"/>
      <c r="D34" s="75"/>
      <c r="E34" s="75"/>
    </row>
    <row r="35" spans="1:5" ht="90.95" customHeight="1" thickBot="1">
      <c r="A35" s="70" t="s">
        <v>92</v>
      </c>
      <c r="B35" s="76"/>
      <c r="C35" s="75"/>
      <c r="D35" s="75"/>
      <c r="E35" s="75"/>
    </row>
    <row r="36" spans="1:5">
      <c r="A36" s="45"/>
    </row>
    <row r="37" spans="1:5">
      <c r="A37" s="45"/>
    </row>
    <row r="38" spans="1:5" ht="36" customHeight="1">
      <c r="A38" s="47" t="s">
        <v>21</v>
      </c>
      <c r="C38" s="39"/>
    </row>
    <row r="39" spans="1:5">
      <c r="A39" s="45"/>
      <c r="B39" s="38"/>
      <c r="C39" s="39"/>
    </row>
    <row r="40" spans="1:5" ht="51.75" thickBot="1">
      <c r="A40" s="65" t="s">
        <v>63</v>
      </c>
      <c r="B40" s="65" t="s">
        <v>64</v>
      </c>
      <c r="C40" s="65" t="s">
        <v>66</v>
      </c>
      <c r="D40" s="65" t="s">
        <v>67</v>
      </c>
      <c r="E40" s="66" t="s">
        <v>65</v>
      </c>
    </row>
    <row r="41" spans="1:5" s="39" customFormat="1" ht="84.95" customHeight="1" thickBot="1">
      <c r="A41" s="71" t="s">
        <v>72</v>
      </c>
      <c r="B41" s="76"/>
      <c r="C41" s="75"/>
      <c r="D41" s="75"/>
      <c r="E41" s="75"/>
    </row>
    <row r="42" spans="1:5" s="39" customFormat="1" ht="84.95" customHeight="1" thickBot="1">
      <c r="A42" s="72" t="s">
        <v>94</v>
      </c>
      <c r="B42" s="76"/>
      <c r="C42" s="75"/>
      <c r="D42" s="75"/>
      <c r="E42" s="75"/>
    </row>
    <row r="43" spans="1:5" s="39" customFormat="1" ht="84.95" customHeight="1" thickBot="1">
      <c r="A43" s="72" t="s">
        <v>95</v>
      </c>
      <c r="B43" s="76"/>
      <c r="C43" s="75"/>
      <c r="D43" s="75"/>
      <c r="E43" s="75"/>
    </row>
    <row r="44" spans="1:5" s="39" customFormat="1" ht="84.95" customHeight="1" thickBot="1">
      <c r="A44" s="73" t="s">
        <v>96</v>
      </c>
      <c r="B44" s="76"/>
      <c r="C44" s="75"/>
      <c r="D44" s="75"/>
      <c r="E44" s="75"/>
    </row>
    <row r="45" spans="1:5" s="39" customFormat="1" ht="84.95" customHeight="1" thickBot="1">
      <c r="A45" s="71" t="s">
        <v>73</v>
      </c>
      <c r="B45" s="76"/>
      <c r="C45" s="75"/>
      <c r="D45" s="75"/>
      <c r="E45" s="75"/>
    </row>
    <row r="46" spans="1:5" s="39" customFormat="1" ht="84.95" customHeight="1" thickBot="1">
      <c r="A46" s="72" t="s">
        <v>97</v>
      </c>
      <c r="B46" s="76"/>
      <c r="C46" s="75"/>
      <c r="D46" s="75"/>
      <c r="E46" s="75"/>
    </row>
    <row r="47" spans="1:5" s="39" customFormat="1" ht="84.95" customHeight="1" thickBot="1">
      <c r="A47" s="74" t="s">
        <v>98</v>
      </c>
      <c r="B47" s="76"/>
      <c r="C47" s="75"/>
      <c r="D47" s="75"/>
      <c r="E47" s="75"/>
    </row>
    <row r="48" spans="1:5" s="39" customFormat="1" ht="84.95" customHeight="1" thickBot="1">
      <c r="A48" s="74" t="s">
        <v>74</v>
      </c>
      <c r="B48" s="76"/>
      <c r="C48" s="75"/>
      <c r="D48" s="75"/>
      <c r="E48" s="75"/>
    </row>
    <row r="51" spans="1:6" ht="36" customHeight="1">
      <c r="A51" s="100" t="s">
        <v>22</v>
      </c>
      <c r="B51" s="100"/>
      <c r="C51" s="100"/>
      <c r="D51" s="100"/>
      <c r="E51" s="100"/>
      <c r="F51" s="100"/>
    </row>
    <row r="52" spans="1:6">
      <c r="B52" s="38"/>
    </row>
    <row r="53" spans="1:6" ht="51.75" thickBot="1">
      <c r="A53" s="65" t="s">
        <v>63</v>
      </c>
      <c r="B53" s="65" t="s">
        <v>64</v>
      </c>
      <c r="C53" s="65" t="s">
        <v>66</v>
      </c>
      <c r="D53" s="65" t="s">
        <v>67</v>
      </c>
      <c r="E53" s="66" t="s">
        <v>65</v>
      </c>
    </row>
    <row r="54" spans="1:6" ht="84.95" customHeight="1" thickBot="1">
      <c r="A54" s="41" t="s">
        <v>99</v>
      </c>
      <c r="B54" s="76"/>
      <c r="C54" s="75"/>
      <c r="D54" s="75"/>
      <c r="E54" s="75"/>
    </row>
    <row r="55" spans="1:6" ht="84.95" customHeight="1" thickBot="1">
      <c r="A55" s="42" t="s">
        <v>100</v>
      </c>
      <c r="B55" s="76"/>
      <c r="C55" s="75"/>
      <c r="D55" s="75"/>
      <c r="E55" s="75"/>
    </row>
    <row r="56" spans="1:6" ht="98.25" customHeight="1" thickBot="1">
      <c r="A56" s="41" t="s">
        <v>101</v>
      </c>
      <c r="B56" s="76"/>
      <c r="C56" s="75"/>
      <c r="D56" s="75"/>
      <c r="E56" s="75"/>
    </row>
    <row r="57" spans="1:6" ht="85.5" customHeight="1" thickBot="1">
      <c r="A57" s="43" t="s">
        <v>102</v>
      </c>
      <c r="B57" s="76"/>
      <c r="C57" s="75"/>
      <c r="D57" s="75"/>
      <c r="E57" s="75"/>
    </row>
    <row r="58" spans="1:6" ht="84.95" customHeight="1" thickBot="1">
      <c r="A58" s="41" t="s">
        <v>103</v>
      </c>
      <c r="B58" s="76"/>
      <c r="C58" s="75"/>
      <c r="D58" s="75"/>
      <c r="E58" s="75"/>
    </row>
    <row r="59" spans="1:6" ht="97.5" customHeight="1" thickBot="1">
      <c r="A59" s="42" t="s">
        <v>104</v>
      </c>
      <c r="B59" s="76"/>
      <c r="C59" s="75"/>
      <c r="D59" s="75"/>
      <c r="E59" s="75"/>
    </row>
    <row r="60" spans="1:6" ht="98.25" customHeight="1" thickBot="1">
      <c r="A60" s="41" t="s">
        <v>105</v>
      </c>
      <c r="B60" s="76"/>
      <c r="C60" s="75"/>
      <c r="D60" s="75"/>
      <c r="E60" s="75"/>
    </row>
    <row r="61" spans="1:6" ht="114.75" customHeight="1" thickBot="1">
      <c r="A61" s="42" t="s">
        <v>106</v>
      </c>
      <c r="B61" s="76"/>
      <c r="C61" s="75"/>
      <c r="D61" s="75"/>
      <c r="E61" s="75"/>
    </row>
    <row r="62" spans="1:6">
      <c r="A62" s="45"/>
    </row>
    <row r="63" spans="1:6">
      <c r="A63" s="45"/>
    </row>
  </sheetData>
  <sheetProtection algorithmName="SHA-512" hashValue="MYYObcgQvPwX4ahkZoK95yO2ENaKP+tvF3qkTeEjPVk2Sp8uwh758688S28CrQx0OQt+y3OAtADTamBoyfNdZw==" saltValue="l5Zb6QRMFNWGSOjKP2D8gA==" spinCount="100000" sheet="1" selectLockedCells="1"/>
  <mergeCells count="17">
    <mergeCell ref="B7:E7"/>
    <mergeCell ref="B6:E6"/>
    <mergeCell ref="B1:E2"/>
    <mergeCell ref="B3:E5"/>
    <mergeCell ref="A51:F51"/>
    <mergeCell ref="A1:A5"/>
    <mergeCell ref="B19:E19"/>
    <mergeCell ref="B20:E20"/>
    <mergeCell ref="A22:E22"/>
    <mergeCell ref="B15:E15"/>
    <mergeCell ref="B14:E14"/>
    <mergeCell ref="B13:E13"/>
    <mergeCell ref="B12:E12"/>
    <mergeCell ref="B11:E11"/>
    <mergeCell ref="B10:E10"/>
    <mergeCell ref="B9:E9"/>
    <mergeCell ref="B8:E8"/>
  </mergeCells>
  <phoneticPr fontId="15" type="noConversion"/>
  <pageMargins left="0.55118110236220474" right="0.55118110236220474" top="0.59055118110236227" bottom="0.59055118110236227" header="0.51181102362204722" footer="0.51181102362204722"/>
  <pageSetup paperSize="9" scale="68" fitToHeight="3" orientation="portrait" horizontalDpi="4294967292" verticalDpi="4294967292" r:id="rId1"/>
  <drawing r:id="rId2"/>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9"/>
  <sheetViews>
    <sheetView workbookViewId="0">
      <selection activeCell="C26" sqref="C26"/>
    </sheetView>
  </sheetViews>
  <sheetFormatPr baseColWidth="10" defaultRowHeight="15.75"/>
  <cols>
    <col min="1" max="1" width="14" customWidth="1"/>
    <col min="2" max="2" width="8.625" customWidth="1"/>
    <col min="3" max="3" width="17.5" style="1" customWidth="1"/>
    <col min="4" max="4" width="10.875" style="7"/>
  </cols>
  <sheetData>
    <row r="1" spans="1:5" ht="23.25">
      <c r="B1" s="3" t="s">
        <v>8</v>
      </c>
    </row>
    <row r="3" spans="1:5" s="4" customFormat="1">
      <c r="B3" s="6" t="s">
        <v>7</v>
      </c>
      <c r="C3" s="19" t="e">
        <f>IF(OR('Grille d''auto-positionnement'!#REF!&lt;&gt;""),1,"")</f>
        <v>#REF!</v>
      </c>
      <c r="D3" s="18"/>
    </row>
    <row r="4" spans="1:5" s="4" customFormat="1">
      <c r="B4" s="5">
        <v>0</v>
      </c>
      <c r="C4" s="19"/>
      <c r="D4" s="20"/>
    </row>
    <row r="5" spans="1:5">
      <c r="A5" s="113" t="s">
        <v>11</v>
      </c>
      <c r="B5" s="11">
        <v>1</v>
      </c>
      <c r="C5" s="12" t="str">
        <f>IF('Grille d''auto-positionnement'!B28&lt;&gt;"",1,"")</f>
        <v/>
      </c>
      <c r="D5" s="16" t="str">
        <f>IF(C29=0,"",SUM(C5:C12)/C29)</f>
        <v/>
      </c>
      <c r="E5" s="12" t="s">
        <v>15</v>
      </c>
    </row>
    <row r="6" spans="1:5">
      <c r="A6" s="113"/>
      <c r="B6" s="11">
        <v>2</v>
      </c>
      <c r="C6" s="12" t="str">
        <f>IF('Grille d''auto-positionnement'!B29&lt;&gt;"",1,"")</f>
        <v/>
      </c>
      <c r="D6" s="8"/>
    </row>
    <row r="7" spans="1:5">
      <c r="A7" s="113"/>
      <c r="B7" s="11">
        <v>3</v>
      </c>
      <c r="C7" s="12" t="str">
        <f>IF('Grille d''auto-positionnement'!B30&lt;&gt;"",1,"")</f>
        <v/>
      </c>
      <c r="D7" s="8"/>
    </row>
    <row r="8" spans="1:5">
      <c r="A8" s="113"/>
      <c r="B8" s="11">
        <v>4</v>
      </c>
      <c r="C8" s="12" t="str">
        <f>IF('Grille d''auto-positionnement'!B31&lt;&gt;"",1,"")</f>
        <v/>
      </c>
      <c r="D8" s="8"/>
    </row>
    <row r="9" spans="1:5">
      <c r="A9" s="113"/>
      <c r="B9" s="11">
        <v>5</v>
      </c>
      <c r="C9" s="12" t="str">
        <f>IF('Grille d''auto-positionnement'!B32&lt;&gt;"",1,"")</f>
        <v/>
      </c>
      <c r="D9" s="8"/>
    </row>
    <row r="10" spans="1:5">
      <c r="A10" s="113"/>
      <c r="B10" s="11">
        <v>6</v>
      </c>
      <c r="C10" s="12" t="str">
        <f>IF('Grille d''auto-positionnement'!B33&lt;&gt;"",1,"")</f>
        <v/>
      </c>
      <c r="D10" s="8"/>
    </row>
    <row r="11" spans="1:5">
      <c r="A11" s="113"/>
      <c r="B11" s="11">
        <v>7</v>
      </c>
      <c r="C11" s="12" t="str">
        <f>IF('Grille d''auto-positionnement'!B34&lt;&gt;"",1,"")</f>
        <v/>
      </c>
      <c r="D11" s="8"/>
    </row>
    <row r="12" spans="1:5">
      <c r="A12" s="113"/>
      <c r="B12" s="11">
        <v>8</v>
      </c>
      <c r="C12" s="12" t="str">
        <f>IF('Grille d''auto-positionnement'!B35&lt;&gt;"",1,"")</f>
        <v/>
      </c>
      <c r="D12" s="8"/>
    </row>
    <row r="13" spans="1:5">
      <c r="A13" s="114" t="s">
        <v>12</v>
      </c>
      <c r="B13" s="13">
        <v>9</v>
      </c>
      <c r="C13" s="14" t="str">
        <f>IF('Grille d''auto-positionnement'!B41&lt;&gt;"",1,"")</f>
        <v/>
      </c>
      <c r="D13" s="17" t="str">
        <f>IF(C29=0,"",SUM(C13:C20)/C29)</f>
        <v/>
      </c>
      <c r="E13" s="14" t="s">
        <v>16</v>
      </c>
    </row>
    <row r="14" spans="1:5">
      <c r="A14" s="114"/>
      <c r="B14" s="13">
        <v>10</v>
      </c>
      <c r="C14" s="14" t="str">
        <f>IF('Grille d''auto-positionnement'!B42&lt;&gt;"",1,"")</f>
        <v/>
      </c>
      <c r="D14" s="8"/>
    </row>
    <row r="15" spans="1:5">
      <c r="A15" s="114"/>
      <c r="B15" s="13">
        <v>11</v>
      </c>
      <c r="C15" s="14" t="str">
        <f>IF('Grille d''auto-positionnement'!B43&lt;&gt;"",1,"")</f>
        <v/>
      </c>
      <c r="D15" s="8"/>
    </row>
    <row r="16" spans="1:5">
      <c r="A16" s="114"/>
      <c r="B16" s="13">
        <v>12</v>
      </c>
      <c r="C16" s="14" t="str">
        <f>IF('Grille d''auto-positionnement'!B44&lt;&gt;"",1,"")</f>
        <v/>
      </c>
      <c r="D16" s="8"/>
    </row>
    <row r="17" spans="1:5">
      <c r="A17" s="114"/>
      <c r="B17" s="13">
        <v>13</v>
      </c>
      <c r="C17" s="14" t="str">
        <f>IF('Grille d''auto-positionnement'!B45&lt;&gt;"",1,"")</f>
        <v/>
      </c>
      <c r="D17" s="8"/>
    </row>
    <row r="18" spans="1:5">
      <c r="A18" s="114"/>
      <c r="B18" s="13">
        <v>14</v>
      </c>
      <c r="C18" s="14" t="str">
        <f>IF('Grille d''auto-positionnement'!B46&lt;&gt;"",1,"")</f>
        <v/>
      </c>
      <c r="D18" s="8"/>
    </row>
    <row r="19" spans="1:5">
      <c r="A19" s="114"/>
      <c r="B19" s="13">
        <v>15</v>
      </c>
      <c r="C19" s="14" t="str">
        <f>IF('Grille d''auto-positionnement'!B47&lt;&gt;"",1,"")</f>
        <v/>
      </c>
      <c r="D19" s="8"/>
    </row>
    <row r="20" spans="1:5">
      <c r="A20" s="114"/>
      <c r="B20" s="13">
        <v>16</v>
      </c>
      <c r="C20" s="14" t="str">
        <f>IF('Grille d''auto-positionnement'!B48&lt;&gt;"",1,"")</f>
        <v/>
      </c>
      <c r="D20" s="8"/>
    </row>
    <row r="21" spans="1:5">
      <c r="A21" s="115" t="s">
        <v>13</v>
      </c>
      <c r="B21" s="9">
        <v>17</v>
      </c>
      <c r="C21" s="10" t="str">
        <f>IF('Grille d''auto-positionnement'!B54&lt;&gt;"",1,"")</f>
        <v/>
      </c>
      <c r="D21" s="15" t="str">
        <f>IF(C29=0,"",SUM(C21:C28)/C29)</f>
        <v/>
      </c>
      <c r="E21" s="10" t="s">
        <v>17</v>
      </c>
    </row>
    <row r="22" spans="1:5">
      <c r="A22" s="115"/>
      <c r="B22" s="9">
        <v>18</v>
      </c>
      <c r="C22" s="10" t="str">
        <f>IF('Grille d''auto-positionnement'!B55&lt;&gt;"",1,"")</f>
        <v/>
      </c>
      <c r="D22" s="8"/>
    </row>
    <row r="23" spans="1:5">
      <c r="A23" s="115"/>
      <c r="B23" s="9">
        <v>19</v>
      </c>
      <c r="C23" s="10" t="str">
        <f>IF('Grille d''auto-positionnement'!B56&lt;&gt;"",1,"")</f>
        <v/>
      </c>
      <c r="D23" s="8"/>
    </row>
    <row r="24" spans="1:5">
      <c r="A24" s="115"/>
      <c r="B24" s="9">
        <v>20</v>
      </c>
      <c r="C24" s="10" t="str">
        <f>IF('Grille d''auto-positionnement'!B57&lt;&gt;"",1,"")</f>
        <v/>
      </c>
      <c r="D24" s="8"/>
    </row>
    <row r="25" spans="1:5">
      <c r="A25" s="115"/>
      <c r="B25" s="9">
        <v>21</v>
      </c>
      <c r="C25" s="10" t="str">
        <f>IF('Grille d''auto-positionnement'!B58&lt;&gt;"",1,"")</f>
        <v/>
      </c>
      <c r="D25" s="8"/>
    </row>
    <row r="26" spans="1:5">
      <c r="A26" s="115"/>
      <c r="B26" s="9">
        <v>22</v>
      </c>
      <c r="C26" s="10" t="str">
        <f>IF('Grille d''auto-positionnement'!B59&lt;&gt;"",1,"")</f>
        <v/>
      </c>
      <c r="D26" s="8"/>
    </row>
    <row r="27" spans="1:5">
      <c r="A27" s="115"/>
      <c r="B27" s="9">
        <v>23</v>
      </c>
      <c r="C27" s="10" t="str">
        <f>IF('Grille d''auto-positionnement'!B60&lt;&gt;"",1,"")</f>
        <v/>
      </c>
      <c r="D27" s="8"/>
    </row>
    <row r="28" spans="1:5">
      <c r="A28" s="115"/>
      <c r="B28" s="9">
        <v>24</v>
      </c>
      <c r="C28" s="10" t="str">
        <f>IF('Grille d''auto-positionnement'!B61&lt;&gt;"",1,"")</f>
        <v/>
      </c>
      <c r="D28" s="8"/>
    </row>
    <row r="29" spans="1:5" s="4" customFormat="1" ht="39.950000000000003" customHeight="1">
      <c r="A29" s="4" t="s">
        <v>14</v>
      </c>
      <c r="C29" s="2">
        <f>SUM(C5:C28)</f>
        <v>0</v>
      </c>
      <c r="D29" s="18"/>
    </row>
  </sheetData>
  <sheetProtection algorithmName="SHA-512" hashValue="w5ekWY2wZVB0mCvXTz3nYPTMwdaeEwqvaat722uesn+vwkF8j4mNj2zzfFtjz+j1B9zwVhjEjDpsyLnzHwmw3w==" saltValue="HN5sYY9+tUIbqW4PO+LWdw==" spinCount="100000" sheet="1" objects="1" scenarios="1"/>
  <mergeCells count="3">
    <mergeCell ref="A5:A12"/>
    <mergeCell ref="A13:A20"/>
    <mergeCell ref="A21:A28"/>
  </mergeCells>
  <pageMargins left="0.75" right="0.75" top="1" bottom="1" header="0.5" footer="0.5"/>
  <pageSetup paperSize="9" orientation="portrait" horizontalDpi="4294967293" verticalDpi="4294967293"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O44"/>
  <sheetViews>
    <sheetView showGridLines="0" tabSelected="1" zoomScale="75" zoomScaleNormal="75" zoomScalePageLayoutView="75" workbookViewId="0">
      <selection activeCell="A11" sqref="A11"/>
    </sheetView>
  </sheetViews>
  <sheetFormatPr baseColWidth="10" defaultRowHeight="15.75"/>
  <cols>
    <col min="1" max="1" width="57.375" style="21" customWidth="1"/>
    <col min="2" max="2" width="12.875" style="21" bestFit="1" customWidth="1"/>
    <col min="3" max="16384" width="11" style="21"/>
  </cols>
  <sheetData>
    <row r="1" spans="1:15" ht="64.5" customHeight="1"/>
    <row r="3" spans="1:15" ht="57.95" customHeight="1">
      <c r="A3" s="48" t="s">
        <v>80</v>
      </c>
      <c r="B3" s="49"/>
      <c r="C3" s="49"/>
      <c r="D3" s="49"/>
      <c r="E3" s="23"/>
      <c r="F3" s="23"/>
      <c r="G3" s="23"/>
      <c r="H3" s="23"/>
      <c r="I3" s="118" t="s">
        <v>0</v>
      </c>
      <c r="J3" s="119"/>
      <c r="K3" s="120" t="str">
        <f>IF('Grille d''auto-positionnement'!B6="","",('Grille d''auto-positionnement'!B6))</f>
        <v/>
      </c>
      <c r="L3" s="121"/>
      <c r="M3" s="121"/>
      <c r="N3" s="122"/>
      <c r="O3" s="23"/>
    </row>
    <row r="4" spans="1:15">
      <c r="A4" s="23"/>
      <c r="B4" s="23"/>
      <c r="C4" s="23"/>
      <c r="D4" s="23"/>
      <c r="E4" s="23"/>
      <c r="F4" s="23"/>
      <c r="G4" s="23"/>
      <c r="H4" s="23"/>
      <c r="I4" s="23"/>
      <c r="J4" s="23"/>
      <c r="K4" s="23"/>
      <c r="L4" s="23"/>
      <c r="M4" s="23"/>
      <c r="N4" s="23"/>
      <c r="O4" s="23"/>
    </row>
    <row r="5" spans="1:15" ht="188.25" customHeight="1">
      <c r="A5" s="23"/>
      <c r="B5" s="23"/>
      <c r="C5" s="23"/>
      <c r="D5" s="23"/>
      <c r="E5" s="23"/>
      <c r="F5" s="23"/>
      <c r="G5" s="23"/>
      <c r="H5" s="23"/>
      <c r="I5" s="23"/>
      <c r="J5" s="23"/>
      <c r="K5" s="23"/>
      <c r="L5" s="23"/>
      <c r="M5" s="23"/>
      <c r="N5" s="23"/>
      <c r="O5" s="23"/>
    </row>
    <row r="6" spans="1:15" ht="66.75" customHeight="1">
      <c r="A6" s="77" t="s">
        <v>107</v>
      </c>
      <c r="B6" s="23"/>
      <c r="C6" s="23"/>
      <c r="D6" s="26" t="s">
        <v>10</v>
      </c>
      <c r="E6" s="23"/>
      <c r="F6" s="123">
        <f>'Grille d''auto-positionnement'!$B$20</f>
        <v>0</v>
      </c>
      <c r="G6" s="123"/>
      <c r="H6" s="123"/>
      <c r="I6" s="123"/>
      <c r="J6" s="123"/>
      <c r="K6" s="123"/>
      <c r="L6" s="123"/>
      <c r="M6" s="123"/>
      <c r="N6" s="123"/>
      <c r="O6" s="23"/>
    </row>
    <row r="7" spans="1:15" ht="24" customHeight="1">
      <c r="A7" s="23"/>
      <c r="B7" s="23"/>
      <c r="C7" s="23"/>
      <c r="D7" s="23"/>
      <c r="E7" s="23"/>
      <c r="F7" s="23"/>
      <c r="G7" s="23"/>
      <c r="H7" s="23"/>
      <c r="I7" s="23"/>
      <c r="J7" s="23"/>
      <c r="K7" s="23"/>
      <c r="L7" s="23"/>
      <c r="M7" s="23"/>
      <c r="N7" s="23"/>
      <c r="O7" s="23"/>
    </row>
    <row r="8" spans="1:15" ht="67.5" customHeight="1">
      <c r="A8" s="24" t="s">
        <v>108</v>
      </c>
      <c r="B8" s="25" t="str">
        <f>IF(AND('Tableau de synthèse'!C21="",K3=""),"",IF('Tableau de synthèse'!C21=1,"OUI","NON"))</f>
        <v/>
      </c>
      <c r="C8" s="23"/>
      <c r="D8" s="26" t="s">
        <v>10</v>
      </c>
      <c r="E8" s="23"/>
      <c r="F8" s="117" t="str">
        <f>IF(B8="","",IF(AND(K3&lt;&gt;"",B8="NON"),"Un comité de pilotage E3D ou une instance équivallente doit toutefois exister avant de demander la labellisation",IF(B8="NON","Un comité de pilotage E3D ou une instance équivallente doit toutefois exister avant de demander la labellisation","Le préalable est bien respecté")))</f>
        <v/>
      </c>
      <c r="G8" s="117"/>
      <c r="H8" s="117"/>
      <c r="I8" s="117"/>
      <c r="J8" s="117"/>
      <c r="K8" s="117"/>
      <c r="L8" s="117"/>
      <c r="M8" s="117"/>
      <c r="N8" s="117"/>
      <c r="O8" s="23"/>
    </row>
    <row r="9" spans="1:15" ht="21">
      <c r="A9" s="27"/>
      <c r="B9" s="23"/>
      <c r="C9" s="23"/>
      <c r="D9" s="23"/>
      <c r="E9" s="23"/>
      <c r="F9" s="23"/>
      <c r="G9" s="23"/>
      <c r="H9" s="23"/>
      <c r="I9" s="23"/>
      <c r="J9" s="23"/>
      <c r="K9" s="23"/>
      <c r="L9" s="23"/>
      <c r="M9" s="23"/>
      <c r="N9" s="23"/>
      <c r="O9" s="23"/>
    </row>
    <row r="10" spans="1:15" ht="62.1" customHeight="1">
      <c r="A10" s="24" t="s">
        <v>109</v>
      </c>
      <c r="B10" s="25" t="str">
        <f>IF(AND('Tableau de synthèse'!C26="",K3=""),"",IF('Tableau de synthèse'!C26=1,"OUI","NON"))</f>
        <v/>
      </c>
      <c r="C10" s="23"/>
      <c r="D10" s="26" t="s">
        <v>10</v>
      </c>
      <c r="E10" s="23"/>
      <c r="F10" s="117" t="str">
        <f>IF(B10="","",IF(AND(K3&lt;&gt;"",B10="NON"),"Une inscription dans le projet d'établissement doit toutefois être réalisée avant de demander la labellisation",IF(B10="NON","Une inscription dans le projet d'établissement doit être réalisée avant de demander la labellisation","Le préalable est bien respecté")))</f>
        <v/>
      </c>
      <c r="G10" s="117"/>
      <c r="H10" s="117"/>
      <c r="I10" s="117"/>
      <c r="J10" s="117"/>
      <c r="K10" s="117"/>
      <c r="L10" s="117"/>
      <c r="M10" s="117"/>
      <c r="N10" s="117"/>
      <c r="O10" s="23"/>
    </row>
    <row r="11" spans="1:15" ht="21">
      <c r="A11" s="27"/>
      <c r="B11" s="23"/>
      <c r="C11" s="23"/>
      <c r="D11" s="23"/>
      <c r="E11" s="23"/>
      <c r="F11" s="23"/>
      <c r="G11" s="23"/>
      <c r="H11" s="23"/>
      <c r="I11" s="23"/>
      <c r="J11" s="23"/>
      <c r="K11" s="23"/>
      <c r="L11" s="23"/>
      <c r="M11" s="23"/>
      <c r="N11" s="23"/>
      <c r="O11" s="23"/>
    </row>
    <row r="12" spans="1:15" ht="53.1" customHeight="1">
      <c r="A12" s="27" t="s">
        <v>9</v>
      </c>
      <c r="B12" s="25" t="str">
        <f>IF('Tableau de synthèse'!C29=0,"",'Tableau de synthèse'!C29)</f>
        <v/>
      </c>
      <c r="C12" s="23"/>
      <c r="D12" s="26" t="s">
        <v>10</v>
      </c>
      <c r="E12" s="23"/>
      <c r="F12" s="117" t="str">
        <f>IF(B12="","",IF(B12&gt;=18,"Vous pouvez potentiellement postuler pour la labellisation de niveau 3",IF(B12&gt;=12,"Vous pouvez potentiellement postuler pour la labellisation de niveau 2",IF(B12&gt;=6,"Le nombre d'items validés vous permet de postuler pour une labellisation E3D niveau 1","Le nombre d'items validés semble faible"))))</f>
        <v/>
      </c>
      <c r="G12" s="117"/>
      <c r="H12" s="117"/>
      <c r="I12" s="117"/>
      <c r="J12" s="117"/>
      <c r="K12" s="117"/>
      <c r="L12" s="117"/>
      <c r="M12" s="117"/>
      <c r="N12" s="117"/>
      <c r="O12" s="23"/>
    </row>
    <row r="13" spans="1:15" ht="21">
      <c r="A13" s="28"/>
      <c r="B13" s="23"/>
      <c r="C13" s="23"/>
      <c r="D13" s="23"/>
      <c r="E13" s="23"/>
      <c r="F13" s="23"/>
      <c r="G13" s="23"/>
      <c r="H13" s="23"/>
      <c r="I13" s="23"/>
      <c r="J13" s="23"/>
      <c r="K13" s="23"/>
      <c r="L13" s="23"/>
      <c r="M13" s="23"/>
      <c r="N13" s="23"/>
      <c r="O13" s="23"/>
    </row>
    <row r="14" spans="1:15" ht="39.950000000000003" customHeight="1">
      <c r="A14" s="29" t="s">
        <v>18</v>
      </c>
      <c r="B14" s="25" t="str">
        <f>IF(B12="","",IF(AND(AND('Tableau de synthèse'!D5&lt;0.41,'Tableau de synthèse'!D5&gt;0.24),AND('Tableau de synthèse'!D13&lt;0.41,'Tableau de synthèse'!D13&gt;0.24),AND('Tableau de synthèse'!D21&lt;0.41,'Tableau de synthèse'!D21&gt;0.24)),"OUI","NON"))</f>
        <v/>
      </c>
      <c r="C14" s="23"/>
      <c r="D14" s="26" t="s">
        <v>10</v>
      </c>
      <c r="E14" s="23"/>
      <c r="F14" s="117" t="str">
        <f>IF(B12="","",IF(B14="OUI","La répartition des items entre les trois domaines est correcte","Toutefois, la répartition des items entre les trois domaines manque d'équilibre"))</f>
        <v/>
      </c>
      <c r="G14" s="117"/>
      <c r="H14" s="117"/>
      <c r="I14" s="117"/>
      <c r="J14" s="117"/>
      <c r="K14" s="117"/>
      <c r="L14" s="117"/>
      <c r="M14" s="117"/>
      <c r="N14" s="117"/>
      <c r="O14" s="23"/>
    </row>
    <row r="15" spans="1:15" ht="21">
      <c r="A15" s="28"/>
      <c r="B15" s="23"/>
      <c r="C15" s="23"/>
      <c r="D15" s="23"/>
      <c r="E15" s="23"/>
      <c r="F15" s="23"/>
      <c r="G15" s="23"/>
      <c r="H15" s="23"/>
      <c r="I15" s="23"/>
      <c r="J15" s="23"/>
      <c r="K15" s="23"/>
      <c r="L15" s="23"/>
      <c r="M15" s="23"/>
      <c r="N15" s="23"/>
      <c r="O15" s="23"/>
    </row>
    <row r="16" spans="1:15" ht="75" customHeight="1">
      <c r="A16" s="116"/>
      <c r="B16" s="116"/>
      <c r="C16" s="116"/>
      <c r="D16" s="116"/>
      <c r="E16" s="116"/>
      <c r="F16" s="116"/>
      <c r="G16" s="116"/>
      <c r="H16" s="116"/>
      <c r="I16" s="116"/>
      <c r="J16" s="116"/>
      <c r="K16" s="116"/>
      <c r="L16" s="116"/>
      <c r="M16" s="116"/>
      <c r="N16" s="116"/>
      <c r="O16" s="23"/>
    </row>
    <row r="17" spans="1:1" ht="21">
      <c r="A17" s="22"/>
    </row>
    <row r="18" spans="1:1" ht="21">
      <c r="A18" s="22"/>
    </row>
    <row r="19" spans="1:1" ht="21">
      <c r="A19" s="22"/>
    </row>
    <row r="20" spans="1:1" ht="21">
      <c r="A20" s="22"/>
    </row>
    <row r="21" spans="1:1" ht="21">
      <c r="A21" s="22"/>
    </row>
    <row r="22" spans="1:1" ht="21">
      <c r="A22" s="22"/>
    </row>
    <row r="23" spans="1:1" ht="21">
      <c r="A23" s="22"/>
    </row>
    <row r="24" spans="1:1" ht="21">
      <c r="A24" s="22"/>
    </row>
    <row r="25" spans="1:1" ht="21">
      <c r="A25" s="22"/>
    </row>
    <row r="26" spans="1:1" ht="21">
      <c r="A26" s="22"/>
    </row>
    <row r="27" spans="1:1" ht="21">
      <c r="A27" s="22"/>
    </row>
    <row r="28" spans="1:1" ht="21">
      <c r="A28" s="22"/>
    </row>
    <row r="29" spans="1:1" ht="21">
      <c r="A29" s="22"/>
    </row>
    <row r="30" spans="1:1" ht="21">
      <c r="A30" s="22"/>
    </row>
    <row r="31" spans="1:1" ht="21">
      <c r="A31" s="22"/>
    </row>
    <row r="32" spans="1:1" ht="21">
      <c r="A32" s="22"/>
    </row>
    <row r="33" spans="1:1" ht="21">
      <c r="A33" s="22"/>
    </row>
    <row r="34" spans="1:1" ht="21">
      <c r="A34" s="22"/>
    </row>
    <row r="35" spans="1:1" ht="21">
      <c r="A35" s="22"/>
    </row>
    <row r="36" spans="1:1" ht="21">
      <c r="A36" s="22"/>
    </row>
    <row r="37" spans="1:1" ht="21">
      <c r="A37" s="22"/>
    </row>
    <row r="38" spans="1:1" ht="21">
      <c r="A38" s="22"/>
    </row>
    <row r="39" spans="1:1" ht="21">
      <c r="A39" s="22"/>
    </row>
    <row r="40" spans="1:1" ht="21">
      <c r="A40" s="22"/>
    </row>
    <row r="41" spans="1:1" ht="21">
      <c r="A41" s="22"/>
    </row>
    <row r="42" spans="1:1" ht="21">
      <c r="A42" s="22"/>
    </row>
    <row r="43" spans="1:1" ht="21">
      <c r="A43" s="22"/>
    </row>
    <row r="44" spans="1:1" ht="21">
      <c r="A44" s="22"/>
    </row>
  </sheetData>
  <sheetProtection algorithmName="SHA-512" hashValue="HbYahJZGmr43jGNfWqZS/7JhPLWWo9phhqzVBv2WTgzxOzIaBq1CgmVIMPP8kchIdDikB95HBXi4V99xq9kC5w==" saltValue="U/Y+8BQVkE76IyIRsLKxZQ==" spinCount="100000" sheet="1" selectLockedCells="1" selectUnlockedCells="1"/>
  <mergeCells count="8">
    <mergeCell ref="A16:N16"/>
    <mergeCell ref="F14:N14"/>
    <mergeCell ref="I3:J3"/>
    <mergeCell ref="K3:N3"/>
    <mergeCell ref="F12:N12"/>
    <mergeCell ref="F10:N10"/>
    <mergeCell ref="F8:N8"/>
    <mergeCell ref="F6:N6"/>
  </mergeCells>
  <phoneticPr fontId="15" type="noConversion"/>
  <conditionalFormatting sqref="B10">
    <cfRule type="colorScale" priority="14">
      <colorScale>
        <cfvo type="num" val="&quot;&quot;&quot;OUI&quot;&quot;&quot;"/>
        <cfvo type="num" val="&quot;&quot;&quot;NON&quot;&quot;&quot;"/>
        <color rgb="FF008000"/>
        <color rgb="FFFF0000"/>
      </colorScale>
    </cfRule>
  </conditionalFormatting>
  <conditionalFormatting sqref="F10">
    <cfRule type="colorScale" priority="13">
      <colorScale>
        <cfvo type="formula" val="IF(#REF!=&quot;OUI&quot;,oui,non)"/>
        <cfvo type="max"/>
        <color rgb="FFFF7128"/>
        <color rgb="FFFFEF9C"/>
      </colorScale>
    </cfRule>
  </conditionalFormatting>
  <conditionalFormatting sqref="F12">
    <cfRule type="colorScale" priority="12">
      <colorScale>
        <cfvo type="formula" val="IF(#REF!=&quot;OUI&quot;,oui,non)"/>
        <cfvo type="max"/>
        <color rgb="FFFF7128"/>
        <color rgb="FFFFEF9C"/>
      </colorScale>
    </cfRule>
  </conditionalFormatting>
  <conditionalFormatting sqref="B12">
    <cfRule type="colorScale" priority="11">
      <colorScale>
        <cfvo type="num" val="&quot;&quot;&quot;OUI&quot;&quot;&quot;"/>
        <cfvo type="num" val="&quot;&quot;&quot;NON&quot;&quot;&quot;"/>
        <color rgb="FF008000"/>
        <color rgb="FFFF0000"/>
      </colorScale>
    </cfRule>
  </conditionalFormatting>
  <conditionalFormatting sqref="B14">
    <cfRule type="colorScale" priority="10">
      <colorScale>
        <cfvo type="num" val="&quot;&quot;&quot;OUI&quot;&quot;&quot;"/>
        <cfvo type="num" val="&quot;&quot;&quot;NON&quot;&quot;&quot;"/>
        <color rgb="FF008000"/>
        <color rgb="FFFF0000"/>
      </colorScale>
    </cfRule>
  </conditionalFormatting>
  <conditionalFormatting sqref="F14">
    <cfRule type="colorScale" priority="9">
      <colorScale>
        <cfvo type="formula" val="IF(#REF!=&quot;OUI&quot;,oui,non)"/>
        <cfvo type="max"/>
        <color rgb="FFFF7128"/>
        <color rgb="FFFFEF9C"/>
      </colorScale>
    </cfRule>
  </conditionalFormatting>
  <conditionalFormatting sqref="F14">
    <cfRule type="containsText" dxfId="3" priority="4" operator="containsText" text="Toutefois, la répartition des items entre les trois domaines manque d'équilibre">
      <formula>NOT(ISERROR(SEARCH("Toutefois, la répartition des items entre les trois domaines manque d'équilibre",F14)))</formula>
    </cfRule>
  </conditionalFormatting>
  <conditionalFormatting sqref="F8">
    <cfRule type="containsText" dxfId="2" priority="3" operator="containsText" text="Un comité de pilotage">
      <formula>NOT(ISERROR(SEARCH("Un comité de pilotage",F8)))</formula>
    </cfRule>
  </conditionalFormatting>
  <conditionalFormatting sqref="F10">
    <cfRule type="containsText" dxfId="1" priority="2" operator="containsText" text="Une inscription">
      <formula>NOT(ISERROR(SEARCH("Une inscription",F10)))</formula>
    </cfRule>
  </conditionalFormatting>
  <conditionalFormatting sqref="F12">
    <cfRule type="containsText" dxfId="0" priority="1" operator="containsText" text="postuler">
      <formula>NOT(ISERROR(SEARCH("postuler",F12)))</formula>
    </cfRule>
  </conditionalFormatting>
  <pageMargins left="0.55118110236220474" right="0.55118110236220474" top="0.78740157480314965" bottom="0.78740157480314965" header="0.51181102362204722" footer="0.51181102362204722"/>
  <pageSetup paperSize="9" scale="61" orientation="landscape" horizontalDpi="4294967292" verticalDpi="4294967292" r:id="rId1"/>
  <drawing r:id="rId2"/>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Rappel des démarches </vt:lpstr>
      <vt:lpstr>Objectifs ODD</vt:lpstr>
      <vt:lpstr>Rappel des procédures</vt:lpstr>
      <vt:lpstr>Grille d'auto-positionnement</vt:lpstr>
      <vt:lpstr>Tableau de synthèse</vt:lpstr>
      <vt:lpstr>Résultat du positionnement</vt:lpstr>
      <vt:lpstr>'Grille d''auto-positionnement'!Zone_d_impression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Jourdan</dc:creator>
  <cp:lastModifiedBy>Eric Jourdan</cp:lastModifiedBy>
  <cp:lastPrinted>2018-08-16T16:43:03Z</cp:lastPrinted>
  <dcterms:created xsi:type="dcterms:W3CDTF">2015-03-07T08:54:11Z</dcterms:created>
  <dcterms:modified xsi:type="dcterms:W3CDTF">2021-12-27T12:44:42Z</dcterms:modified>
  <cp:contentStatus/>
</cp:coreProperties>
</file>